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2040" windowWidth="15780" windowHeight="9900" activeTab="0"/>
  </bookViews>
  <sheets>
    <sheet name="Servo Torque - English" sheetId="1" r:id="rId1"/>
    <sheet name="Rudermomente - Deutsch" sheetId="2" r:id="rId2"/>
  </sheets>
  <definedNames/>
  <calcPr fullCalcOnLoad="1"/>
</workbook>
</file>

<file path=xl/sharedStrings.xml><?xml version="1.0" encoding="utf-8"?>
<sst xmlns="http://schemas.openxmlformats.org/spreadsheetml/2006/main" count="120" uniqueCount="64">
  <si>
    <t>BERECHNUNGSPROGRAMM für:</t>
  </si>
  <si>
    <t>Rudermomente</t>
  </si>
  <si>
    <t>Eingabe</t>
  </si>
  <si>
    <t>Resultat</t>
  </si>
  <si>
    <t>Rudergewicht (G)</t>
  </si>
  <si>
    <t>=</t>
  </si>
  <si>
    <t>gr</t>
  </si>
  <si>
    <t>G</t>
  </si>
  <si>
    <t>Rudertiefe in mm (mittel)</t>
  </si>
  <si>
    <t>mm</t>
  </si>
  <si>
    <t>T</t>
  </si>
  <si>
    <t>Ruderlänge in mm</t>
  </si>
  <si>
    <t>L</t>
  </si>
  <si>
    <t>Geschwindigkeit in km/h</t>
  </si>
  <si>
    <t>km/h</t>
  </si>
  <si>
    <t>V max</t>
  </si>
  <si>
    <t>Ausschlag max in mm (H)</t>
  </si>
  <si>
    <t>H</t>
  </si>
  <si>
    <t>Max. Beschleunigung</t>
  </si>
  <si>
    <t>g</t>
  </si>
  <si>
    <t>(Für Akro 8g, nicht Akro 3g)</t>
  </si>
  <si>
    <t>Ruderkraft (Fg)</t>
  </si>
  <si>
    <t>N</t>
  </si>
  <si>
    <t>Ausschlag in:</t>
  </si>
  <si>
    <t>Ruderkraft</t>
  </si>
  <si>
    <t>Rudermoment</t>
  </si>
  <si>
    <t>Max. Rudermoment</t>
  </si>
  <si>
    <t>Fl</t>
  </si>
  <si>
    <t>Fg</t>
  </si>
  <si>
    <t>(Nur Einfluss durch Anströmung Fl)</t>
  </si>
  <si>
    <r>
      <t xml:space="preserve">M max = </t>
    </r>
    <r>
      <rPr>
        <b/>
        <sz val="10"/>
        <rFont val="Arial"/>
        <family val="2"/>
      </rPr>
      <t>(Fl+Fg) x T/2</t>
    </r>
  </si>
  <si>
    <t>in Grad</t>
  </si>
  <si>
    <t>Ncm</t>
  </si>
  <si>
    <t>Kgcm</t>
  </si>
  <si>
    <t>5°</t>
  </si>
  <si>
    <t>10°</t>
  </si>
  <si>
    <t>15°</t>
  </si>
  <si>
    <t>20°</t>
  </si>
  <si>
    <t>25°</t>
  </si>
  <si>
    <t>30°</t>
  </si>
  <si>
    <t>35°</t>
  </si>
  <si>
    <t>40°</t>
  </si>
  <si>
    <t>45°</t>
  </si>
  <si>
    <t>50°</t>
  </si>
  <si>
    <r>
      <t>Wichtig:</t>
    </r>
    <r>
      <rPr>
        <b/>
        <sz val="12"/>
        <rFont val="Arial"/>
        <family val="2"/>
      </rPr>
      <t xml:space="preserve"> Bei Rudern mit 100%-tigem Massenausgleich fällt Ruderkraft (Fg) weg! (Es wirkt nur das Rudermoment durch die Anströmung)</t>
    </r>
  </si>
  <si>
    <t>Quelle: www.jettech.ch (Franz Walti)</t>
  </si>
  <si>
    <t>Input</t>
  </si>
  <si>
    <t>Result</t>
  </si>
  <si>
    <t>Speed</t>
  </si>
  <si>
    <t>(acro 8g, none acro 3g)</t>
  </si>
  <si>
    <t>Max. Moment</t>
  </si>
  <si>
    <t>Rudder moment</t>
  </si>
  <si>
    <t>Calculation of</t>
  </si>
  <si>
    <t>(due air stream only Fl)</t>
  </si>
  <si>
    <t>max. g-load</t>
  </si>
  <si>
    <t>degree</t>
  </si>
  <si>
    <t>Weight of rudder (G)</t>
  </si>
  <si>
    <t>Mean rudder depth</t>
  </si>
  <si>
    <t>Rudder length</t>
  </si>
  <si>
    <t>Deflection</t>
  </si>
  <si>
    <t>Rudder force due g-load (Fg)</t>
  </si>
  <si>
    <t>Deflection:</t>
  </si>
  <si>
    <t>Force on rudder</t>
  </si>
  <si>
    <t>Important: For fully weight compensated rudders Fg does not apply - you require «rudder moment» for servo torque only.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</si>
</sst>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;[Red]\-#,##0.0"/>
    <numFmt numFmtId="171" formatCode="0.0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#,##0.000;[Red]\-#,##0.000"/>
  </numFmts>
  <fonts count="53">
    <font>
      <sz val="10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right" vertical="center"/>
      <protection locked="0"/>
    </xf>
    <xf numFmtId="0" fontId="2" fillId="33" borderId="1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indent="4"/>
      <protection/>
    </xf>
    <xf numFmtId="0" fontId="7" fillId="0" borderId="0" xfId="0" applyFont="1" applyBorder="1" applyAlignment="1" applyProtection="1">
      <alignment horizontal="left" vertical="top" indent="4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indent="3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38" fontId="2" fillId="34" borderId="15" xfId="48" applyNumberFormat="1" applyFont="1" applyFill="1" applyBorder="1" applyAlignment="1" applyProtection="1">
      <alignment horizontal="center" vertical="center"/>
      <protection/>
    </xf>
    <xf numFmtId="170" fontId="2" fillId="34" borderId="22" xfId="48" applyNumberFormat="1" applyFont="1" applyFill="1" applyBorder="1" applyAlignment="1" applyProtection="1">
      <alignment horizontal="center" vertical="center"/>
      <protection/>
    </xf>
    <xf numFmtId="38" fontId="2" fillId="34" borderId="23" xfId="48" applyNumberFormat="1" applyFont="1" applyFill="1" applyBorder="1" applyAlignment="1" applyProtection="1">
      <alignment horizontal="center" vertical="center"/>
      <protection/>
    </xf>
    <xf numFmtId="38" fontId="2" fillId="34" borderId="22" xfId="48" applyNumberFormat="1" applyFont="1" applyFill="1" applyBorder="1" applyAlignment="1" applyProtection="1">
      <alignment horizontal="center" vertical="center"/>
      <protection/>
    </xf>
    <xf numFmtId="170" fontId="2" fillId="34" borderId="24" xfId="48" applyNumberFormat="1" applyFont="1" applyFill="1" applyBorder="1" applyAlignment="1" applyProtection="1">
      <alignment horizontal="center" vertical="center"/>
      <protection/>
    </xf>
    <xf numFmtId="1" fontId="2" fillId="34" borderId="22" xfId="0" applyNumberFormat="1" applyFont="1" applyFill="1" applyBorder="1" applyAlignment="1" applyProtection="1">
      <alignment horizontal="center" vertical="center"/>
      <protection/>
    </xf>
    <xf numFmtId="38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38" fontId="2" fillId="34" borderId="13" xfId="48" applyNumberFormat="1" applyFont="1" applyFill="1" applyBorder="1" applyAlignment="1" applyProtection="1">
      <alignment horizontal="center" vertical="center"/>
      <protection/>
    </xf>
    <xf numFmtId="170" fontId="2" fillId="34" borderId="26" xfId="48" applyNumberFormat="1" applyFont="1" applyFill="1" applyBorder="1" applyAlignment="1" applyProtection="1">
      <alignment horizontal="center" vertical="center"/>
      <protection/>
    </xf>
    <xf numFmtId="38" fontId="2" fillId="34" borderId="27" xfId="48" applyNumberFormat="1" applyFont="1" applyFill="1" applyBorder="1" applyAlignment="1" applyProtection="1">
      <alignment horizontal="center" vertical="center"/>
      <protection/>
    </xf>
    <xf numFmtId="38" fontId="2" fillId="34" borderId="28" xfId="48" applyNumberFormat="1" applyFont="1" applyFill="1" applyBorder="1" applyAlignment="1" applyProtection="1">
      <alignment horizontal="center" vertical="center"/>
      <protection/>
    </xf>
    <xf numFmtId="170" fontId="2" fillId="34" borderId="29" xfId="48" applyNumberFormat="1" applyFont="1" applyFill="1" applyBorder="1" applyAlignment="1" applyProtection="1">
      <alignment horizontal="center" vertical="center"/>
      <protection/>
    </xf>
    <xf numFmtId="1" fontId="2" fillId="34" borderId="28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38" fontId="10" fillId="0" borderId="31" xfId="48" applyNumberFormat="1" applyFont="1" applyFill="1" applyBorder="1" applyAlignment="1" applyProtection="1">
      <alignment horizontal="center" vertical="center"/>
      <protection/>
    </xf>
    <xf numFmtId="170" fontId="10" fillId="0" borderId="31" xfId="48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170" fontId="10" fillId="0" borderId="32" xfId="48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indent="4"/>
      <protection/>
    </xf>
    <xf numFmtId="0" fontId="2" fillId="0" borderId="0" xfId="0" applyFont="1" applyBorder="1" applyAlignment="1" applyProtection="1">
      <alignment horizontal="left" vertical="center" indent="4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34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35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indent="4"/>
      <protection/>
    </xf>
    <xf numFmtId="0" fontId="4" fillId="0" borderId="0" xfId="0" applyFont="1" applyBorder="1" applyAlignment="1" applyProtection="1">
      <alignment horizontal="left" vertical="top" indent="4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19050</xdr:rowOff>
    </xdr:from>
    <xdr:to>
      <xdr:col>0</xdr:col>
      <xdr:colOff>257175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" y="6210300"/>
          <a:ext cx="180975" cy="171450"/>
          <a:chOff x="695" y="323"/>
          <a:chExt cx="114" cy="9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95" y="347"/>
            <a:ext cx="100" cy="22"/>
            <a:chOff x="695" y="347"/>
            <a:chExt cx="100" cy="22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768" y="367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68" y="367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767" y="365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767" y="364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>
              <a:off x="765" y="363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765" y="363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5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0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1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775" y="36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4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5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56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60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3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64"/>
            <xdr:cNvSpPr>
              <a:spLocks/>
            </xdr:cNvSpPr>
          </xdr:nvSpPr>
          <xdr:spPr>
            <a:xfrm>
              <a:off x="775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65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68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69"/>
            <xdr:cNvSpPr>
              <a:spLocks/>
            </xdr:cNvSpPr>
          </xdr:nvSpPr>
          <xdr:spPr>
            <a:xfrm>
              <a:off x="695" y="36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2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73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4"/>
            <xdr:cNvSpPr>
              <a:spLocks/>
            </xdr:cNvSpPr>
          </xdr:nvSpPr>
          <xdr:spPr>
            <a:xfrm>
              <a:off x="763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77"/>
            <xdr:cNvSpPr>
              <a:spLocks/>
            </xdr:cNvSpPr>
          </xdr:nvSpPr>
          <xdr:spPr>
            <a:xfrm>
              <a:off x="763" y="35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78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777" y="35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81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82"/>
            <xdr:cNvSpPr>
              <a:spLocks/>
            </xdr:cNvSpPr>
          </xdr:nvSpPr>
          <xdr:spPr>
            <a:xfrm>
              <a:off x="777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83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90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91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92"/>
            <xdr:cNvSpPr>
              <a:spLocks/>
            </xdr:cNvSpPr>
          </xdr:nvSpPr>
          <xdr:spPr>
            <a:xfrm>
              <a:off x="761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95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96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101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104"/>
            <xdr:cNvSpPr>
              <a:spLocks/>
            </xdr:cNvSpPr>
          </xdr:nvSpPr>
          <xdr:spPr>
            <a:xfrm>
              <a:off x="761" y="35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05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779" y="35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108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109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10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113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114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760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117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118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19"/>
            <xdr:cNvSpPr>
              <a:spLocks/>
            </xdr:cNvSpPr>
          </xdr:nvSpPr>
          <xdr:spPr>
            <a:xfrm>
              <a:off x="760" y="35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780" y="35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122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123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780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126"/>
            <xdr:cNvSpPr>
              <a:spLocks/>
            </xdr:cNvSpPr>
          </xdr:nvSpPr>
          <xdr:spPr>
            <a:xfrm>
              <a:off x="696" y="35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127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128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131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758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135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136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137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140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141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Line 144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145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146"/>
            <xdr:cNvSpPr>
              <a:spLocks/>
            </xdr:cNvSpPr>
          </xdr:nvSpPr>
          <xdr:spPr>
            <a:xfrm>
              <a:off x="758" y="35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782" y="35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149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150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153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154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Line 155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158"/>
            <xdr:cNvSpPr>
              <a:spLocks/>
            </xdr:cNvSpPr>
          </xdr:nvSpPr>
          <xdr:spPr>
            <a:xfrm>
              <a:off x="757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159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162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163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164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167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168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756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171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172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173"/>
            <xdr:cNvSpPr>
              <a:spLocks/>
            </xdr:cNvSpPr>
          </xdr:nvSpPr>
          <xdr:spPr>
            <a:xfrm>
              <a:off x="756" y="35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98" y="35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784" y="35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176"/>
            <xdr:cNvSpPr>
              <a:spLocks/>
            </xdr:cNvSpPr>
          </xdr:nvSpPr>
          <xdr:spPr>
            <a:xfrm>
              <a:off x="755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177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180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181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182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183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184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185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186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Line 187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188"/>
            <xdr:cNvSpPr>
              <a:spLocks/>
            </xdr:cNvSpPr>
          </xdr:nvSpPr>
          <xdr:spPr>
            <a:xfrm>
              <a:off x="75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189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Line 190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Line 191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192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193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194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195"/>
            <xdr:cNvSpPr>
              <a:spLocks/>
            </xdr:cNvSpPr>
          </xdr:nvSpPr>
          <xdr:spPr>
            <a:xfrm>
              <a:off x="698" y="34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196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197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198"/>
            <xdr:cNvSpPr>
              <a:spLocks/>
            </xdr:cNvSpPr>
          </xdr:nvSpPr>
          <xdr:spPr>
            <a:xfrm>
              <a:off x="699" y="34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199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200"/>
            <xdr:cNvSpPr>
              <a:spLocks/>
            </xdr:cNvSpPr>
          </xdr:nvSpPr>
          <xdr:spPr>
            <a:xfrm>
              <a:off x="754" y="34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201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202"/>
            <xdr:cNvSpPr>
              <a:spLocks/>
            </xdr:cNvSpPr>
          </xdr:nvSpPr>
          <xdr:spPr>
            <a:xfrm>
              <a:off x="786" y="34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203"/>
          <xdr:cNvGrpSpPr>
            <a:grpSpLocks/>
          </xdr:cNvGrpSpPr>
        </xdr:nvGrpSpPr>
        <xdr:grpSpPr>
          <a:xfrm>
            <a:off x="699" y="327"/>
            <a:ext cx="110" cy="21"/>
            <a:chOff x="699" y="327"/>
            <a:chExt cx="110" cy="21"/>
          </a:xfrm>
          <a:solidFill>
            <a:srgbClr val="FFFFFF"/>
          </a:solidFill>
        </xdr:grpSpPr>
        <xdr:sp>
          <xdr:nvSpPr>
            <xdr:cNvPr id="204" name="Line 204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205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206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207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208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209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210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211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212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213"/>
            <xdr:cNvSpPr>
              <a:spLocks/>
            </xdr:cNvSpPr>
          </xdr:nvSpPr>
          <xdr:spPr>
            <a:xfrm>
              <a:off x="753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214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215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216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217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218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219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220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221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222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223"/>
            <xdr:cNvSpPr>
              <a:spLocks/>
            </xdr:cNvSpPr>
          </xdr:nvSpPr>
          <xdr:spPr>
            <a:xfrm>
              <a:off x="699" y="34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224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225"/>
            <xdr:cNvSpPr>
              <a:spLocks/>
            </xdr:cNvSpPr>
          </xdr:nvSpPr>
          <xdr:spPr>
            <a:xfrm>
              <a:off x="752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226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227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228"/>
            <xdr:cNvSpPr>
              <a:spLocks/>
            </xdr:cNvSpPr>
          </xdr:nvSpPr>
          <xdr:spPr>
            <a:xfrm>
              <a:off x="752" y="34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229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230"/>
            <xdr:cNvSpPr>
              <a:spLocks/>
            </xdr:cNvSpPr>
          </xdr:nvSpPr>
          <xdr:spPr>
            <a:xfrm>
              <a:off x="788" y="34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231"/>
            <xdr:cNvSpPr>
              <a:spLocks/>
            </xdr:cNvSpPr>
          </xdr:nvSpPr>
          <xdr:spPr>
            <a:xfrm>
              <a:off x="751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232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233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234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235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Line 236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Line 237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238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239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240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241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242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243"/>
            <xdr:cNvSpPr>
              <a:spLocks/>
            </xdr:cNvSpPr>
          </xdr:nvSpPr>
          <xdr:spPr>
            <a:xfrm>
              <a:off x="751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244"/>
            <xdr:cNvSpPr>
              <a:spLocks/>
            </xdr:cNvSpPr>
          </xdr:nvSpPr>
          <xdr:spPr>
            <a:xfrm>
              <a:off x="700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245"/>
            <xdr:cNvSpPr>
              <a:spLocks/>
            </xdr:cNvSpPr>
          </xdr:nvSpPr>
          <xdr:spPr>
            <a:xfrm>
              <a:off x="789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246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247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248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249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Line 250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251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252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253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254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255"/>
            <xdr:cNvSpPr>
              <a:spLocks/>
            </xdr:cNvSpPr>
          </xdr:nvSpPr>
          <xdr:spPr>
            <a:xfrm>
              <a:off x="750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256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257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258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259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260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261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262"/>
            <xdr:cNvSpPr>
              <a:spLocks/>
            </xdr:cNvSpPr>
          </xdr:nvSpPr>
          <xdr:spPr>
            <a:xfrm>
              <a:off x="701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263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264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265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266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Line 267"/>
            <xdr:cNvSpPr>
              <a:spLocks/>
            </xdr:cNvSpPr>
          </xdr:nvSpPr>
          <xdr:spPr>
            <a:xfrm>
              <a:off x="749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Line 268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269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270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271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272"/>
            <xdr:cNvSpPr>
              <a:spLocks/>
            </xdr:cNvSpPr>
          </xdr:nvSpPr>
          <xdr:spPr>
            <a:xfrm>
              <a:off x="791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Line 273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274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275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Line 276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277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278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279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280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Line 281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282"/>
            <xdr:cNvSpPr>
              <a:spLocks/>
            </xdr:cNvSpPr>
          </xdr:nvSpPr>
          <xdr:spPr>
            <a:xfrm>
              <a:off x="747" y="34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Line 283"/>
            <xdr:cNvSpPr>
              <a:spLocks/>
            </xdr:cNvSpPr>
          </xdr:nvSpPr>
          <xdr:spPr>
            <a:xfrm>
              <a:off x="703" y="34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Line 284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Line 285"/>
            <xdr:cNvSpPr>
              <a:spLocks/>
            </xdr:cNvSpPr>
          </xdr:nvSpPr>
          <xdr:spPr>
            <a:xfrm>
              <a:off x="747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286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287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288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289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290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291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292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293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294"/>
            <xdr:cNvSpPr>
              <a:spLocks/>
            </xdr:cNvSpPr>
          </xdr:nvSpPr>
          <xdr:spPr>
            <a:xfrm>
              <a:off x="746" y="33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295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296"/>
            <xdr:cNvSpPr>
              <a:spLocks/>
            </xdr:cNvSpPr>
          </xdr:nvSpPr>
          <xdr:spPr>
            <a:xfrm>
              <a:off x="792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297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298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Line 299"/>
            <xdr:cNvSpPr>
              <a:spLocks/>
            </xdr:cNvSpPr>
          </xdr:nvSpPr>
          <xdr:spPr>
            <a:xfrm>
              <a:off x="793" y="33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Line 300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301"/>
            <xdr:cNvSpPr>
              <a:spLocks/>
            </xdr:cNvSpPr>
          </xdr:nvSpPr>
          <xdr:spPr>
            <a:xfrm>
              <a:off x="704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302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303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304"/>
            <xdr:cNvSpPr>
              <a:spLocks/>
            </xdr:cNvSpPr>
          </xdr:nvSpPr>
          <xdr:spPr>
            <a:xfrm>
              <a:off x="704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305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306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307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308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309"/>
            <xdr:cNvSpPr>
              <a:spLocks/>
            </xdr:cNvSpPr>
          </xdr:nvSpPr>
          <xdr:spPr>
            <a:xfrm>
              <a:off x="745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310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311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312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Line 313"/>
            <xdr:cNvSpPr>
              <a:spLocks/>
            </xdr:cNvSpPr>
          </xdr:nvSpPr>
          <xdr:spPr>
            <a:xfrm>
              <a:off x="704" y="337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314"/>
            <xdr:cNvSpPr>
              <a:spLocks/>
            </xdr:cNvSpPr>
          </xdr:nvSpPr>
          <xdr:spPr>
            <a:xfrm>
              <a:off x="794" y="33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315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316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317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318"/>
            <xdr:cNvSpPr>
              <a:spLocks/>
            </xdr:cNvSpPr>
          </xdr:nvSpPr>
          <xdr:spPr>
            <a:xfrm>
              <a:off x="744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319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320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321"/>
            <xdr:cNvSpPr>
              <a:spLocks/>
            </xdr:cNvSpPr>
          </xdr:nvSpPr>
          <xdr:spPr>
            <a:xfrm>
              <a:off x="743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322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323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324"/>
            <xdr:cNvSpPr>
              <a:spLocks/>
            </xdr:cNvSpPr>
          </xdr:nvSpPr>
          <xdr:spPr>
            <a:xfrm>
              <a:off x="743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325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326"/>
            <xdr:cNvSpPr>
              <a:spLocks/>
            </xdr:cNvSpPr>
          </xdr:nvSpPr>
          <xdr:spPr>
            <a:xfrm>
              <a:off x="795" y="33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327"/>
            <xdr:cNvSpPr>
              <a:spLocks/>
            </xdr:cNvSpPr>
          </xdr:nvSpPr>
          <xdr:spPr>
            <a:xfrm>
              <a:off x="742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Line 328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329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Line 330"/>
            <xdr:cNvSpPr>
              <a:spLocks/>
            </xdr:cNvSpPr>
          </xdr:nvSpPr>
          <xdr:spPr>
            <a:xfrm>
              <a:off x="742" y="335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331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332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333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334"/>
            <xdr:cNvSpPr>
              <a:spLocks/>
            </xdr:cNvSpPr>
          </xdr:nvSpPr>
          <xdr:spPr>
            <a:xfrm>
              <a:off x="706" y="33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Line 335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336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337"/>
            <xdr:cNvSpPr>
              <a:spLocks/>
            </xdr:cNvSpPr>
          </xdr:nvSpPr>
          <xdr:spPr>
            <a:xfrm>
              <a:off x="706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338"/>
            <xdr:cNvSpPr>
              <a:spLocks/>
            </xdr:cNvSpPr>
          </xdr:nvSpPr>
          <xdr:spPr>
            <a:xfrm>
              <a:off x="795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339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340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341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342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343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344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Line 345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346"/>
            <xdr:cNvSpPr>
              <a:spLocks/>
            </xdr:cNvSpPr>
          </xdr:nvSpPr>
          <xdr:spPr>
            <a:xfrm>
              <a:off x="707" y="33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347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348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349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350"/>
            <xdr:cNvSpPr>
              <a:spLocks/>
            </xdr:cNvSpPr>
          </xdr:nvSpPr>
          <xdr:spPr>
            <a:xfrm>
              <a:off x="796" y="33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351"/>
            <xdr:cNvSpPr>
              <a:spLocks/>
            </xdr:cNvSpPr>
          </xdr:nvSpPr>
          <xdr:spPr>
            <a:xfrm>
              <a:off x="738" y="33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352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353"/>
            <xdr:cNvSpPr>
              <a:spLocks/>
            </xdr:cNvSpPr>
          </xdr:nvSpPr>
          <xdr:spPr>
            <a:xfrm>
              <a:off x="797" y="33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354"/>
            <xdr:cNvSpPr>
              <a:spLocks/>
            </xdr:cNvSpPr>
          </xdr:nvSpPr>
          <xdr:spPr>
            <a:xfrm>
              <a:off x="737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355"/>
            <xdr:cNvSpPr>
              <a:spLocks/>
            </xdr:cNvSpPr>
          </xdr:nvSpPr>
          <xdr:spPr>
            <a:xfrm>
              <a:off x="708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356"/>
            <xdr:cNvSpPr>
              <a:spLocks/>
            </xdr:cNvSpPr>
          </xdr:nvSpPr>
          <xdr:spPr>
            <a:xfrm>
              <a:off x="797" y="33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Line 357"/>
            <xdr:cNvSpPr>
              <a:spLocks/>
            </xdr:cNvSpPr>
          </xdr:nvSpPr>
          <xdr:spPr>
            <a:xfrm>
              <a:off x="736" y="333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Line 358"/>
            <xdr:cNvSpPr>
              <a:spLocks/>
            </xdr:cNvSpPr>
          </xdr:nvSpPr>
          <xdr:spPr>
            <a:xfrm>
              <a:off x="708" y="332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Line 359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360"/>
            <xdr:cNvSpPr>
              <a:spLocks/>
            </xdr:cNvSpPr>
          </xdr:nvSpPr>
          <xdr:spPr>
            <a:xfrm>
              <a:off x="735" y="33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Line 361"/>
            <xdr:cNvSpPr>
              <a:spLocks/>
            </xdr:cNvSpPr>
          </xdr:nvSpPr>
          <xdr:spPr>
            <a:xfrm>
              <a:off x="708" y="33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Line 362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363"/>
            <xdr:cNvSpPr>
              <a:spLocks/>
            </xdr:cNvSpPr>
          </xdr:nvSpPr>
          <xdr:spPr>
            <a:xfrm>
              <a:off x="734" y="33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364"/>
            <xdr:cNvSpPr>
              <a:spLocks/>
            </xdr:cNvSpPr>
          </xdr:nvSpPr>
          <xdr:spPr>
            <a:xfrm>
              <a:off x="709" y="332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365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366"/>
            <xdr:cNvSpPr>
              <a:spLocks/>
            </xdr:cNvSpPr>
          </xdr:nvSpPr>
          <xdr:spPr>
            <a:xfrm>
              <a:off x="732" y="33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367"/>
            <xdr:cNvSpPr>
              <a:spLocks/>
            </xdr:cNvSpPr>
          </xdr:nvSpPr>
          <xdr:spPr>
            <a:xfrm>
              <a:off x="709" y="332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368"/>
            <xdr:cNvSpPr>
              <a:spLocks/>
            </xdr:cNvSpPr>
          </xdr:nvSpPr>
          <xdr:spPr>
            <a:xfrm>
              <a:off x="798" y="33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369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Line 370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371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372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Line 373"/>
            <xdr:cNvSpPr>
              <a:spLocks/>
            </xdr:cNvSpPr>
          </xdr:nvSpPr>
          <xdr:spPr>
            <a:xfrm>
              <a:off x="710" y="331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Line 374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Line 375"/>
            <xdr:cNvSpPr>
              <a:spLocks/>
            </xdr:cNvSpPr>
          </xdr:nvSpPr>
          <xdr:spPr>
            <a:xfrm>
              <a:off x="710" y="331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Line 376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Line 377"/>
            <xdr:cNvSpPr>
              <a:spLocks/>
            </xdr:cNvSpPr>
          </xdr:nvSpPr>
          <xdr:spPr>
            <a:xfrm>
              <a:off x="710" y="330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378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379"/>
            <xdr:cNvSpPr>
              <a:spLocks/>
            </xdr:cNvSpPr>
          </xdr:nvSpPr>
          <xdr:spPr>
            <a:xfrm>
              <a:off x="711" y="330"/>
              <a:ext cx="3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380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381"/>
            <xdr:cNvSpPr>
              <a:spLocks/>
            </xdr:cNvSpPr>
          </xdr:nvSpPr>
          <xdr:spPr>
            <a:xfrm>
              <a:off x="711" y="330"/>
              <a:ext cx="3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Line 382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Line 383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384"/>
            <xdr:cNvSpPr>
              <a:spLocks/>
            </xdr:cNvSpPr>
          </xdr:nvSpPr>
          <xdr:spPr>
            <a:xfrm>
              <a:off x="799" y="32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385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386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387"/>
            <xdr:cNvSpPr>
              <a:spLocks/>
            </xdr:cNvSpPr>
          </xdr:nvSpPr>
          <xdr:spPr>
            <a:xfrm>
              <a:off x="712" y="329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Line 388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Line 389"/>
            <xdr:cNvSpPr>
              <a:spLocks/>
            </xdr:cNvSpPr>
          </xdr:nvSpPr>
          <xdr:spPr>
            <a:xfrm>
              <a:off x="713" y="329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Line 390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Line 391"/>
            <xdr:cNvSpPr>
              <a:spLocks/>
            </xdr:cNvSpPr>
          </xdr:nvSpPr>
          <xdr:spPr>
            <a:xfrm>
              <a:off x="713" y="328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Line 392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Line 393"/>
            <xdr:cNvSpPr>
              <a:spLocks/>
            </xdr:cNvSpPr>
          </xdr:nvSpPr>
          <xdr:spPr>
            <a:xfrm>
              <a:off x="713" y="328"/>
              <a:ext cx="3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Line 394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395"/>
            <xdr:cNvSpPr>
              <a:spLocks/>
            </xdr:cNvSpPr>
          </xdr:nvSpPr>
          <xdr:spPr>
            <a:xfrm>
              <a:off x="714" y="328"/>
              <a:ext cx="3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396"/>
            <xdr:cNvSpPr>
              <a:spLocks/>
            </xdr:cNvSpPr>
          </xdr:nvSpPr>
          <xdr:spPr>
            <a:xfrm>
              <a:off x="801" y="32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397"/>
            <xdr:cNvSpPr>
              <a:spLocks/>
            </xdr:cNvSpPr>
          </xdr:nvSpPr>
          <xdr:spPr>
            <a:xfrm>
              <a:off x="714" y="327"/>
              <a:ext cx="3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398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399"/>
            <xdr:cNvSpPr>
              <a:spLocks/>
            </xdr:cNvSpPr>
          </xdr:nvSpPr>
          <xdr:spPr>
            <a:xfrm>
              <a:off x="715" y="327"/>
              <a:ext cx="3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400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401"/>
            <xdr:cNvSpPr>
              <a:spLocks/>
            </xdr:cNvSpPr>
          </xdr:nvSpPr>
          <xdr:spPr>
            <a:xfrm>
              <a:off x="715" y="327"/>
              <a:ext cx="2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402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Line 403"/>
            <xdr:cNvSpPr>
              <a:spLocks/>
            </xdr:cNvSpPr>
          </xdr:nvSpPr>
          <xdr:spPr>
            <a:xfrm>
              <a:off x="716" y="327"/>
              <a:ext cx="2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4" name="Group 404"/>
          <xdr:cNvGrpSpPr>
            <a:grpSpLocks/>
          </xdr:cNvGrpSpPr>
        </xdr:nvGrpSpPr>
        <xdr:grpSpPr>
          <a:xfrm>
            <a:off x="695" y="323"/>
            <a:ext cx="112" cy="65"/>
            <a:chOff x="695" y="323"/>
            <a:chExt cx="112" cy="65"/>
          </a:xfrm>
          <a:solidFill>
            <a:srgbClr val="FFFFFF"/>
          </a:solidFill>
        </xdr:grpSpPr>
        <xdr:sp>
          <xdr:nvSpPr>
            <xdr:cNvPr id="405" name="Line 405"/>
            <xdr:cNvSpPr>
              <a:spLocks/>
            </xdr:cNvSpPr>
          </xdr:nvSpPr>
          <xdr:spPr>
            <a:xfrm>
              <a:off x="802" y="327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Line 406"/>
            <xdr:cNvSpPr>
              <a:spLocks/>
            </xdr:cNvSpPr>
          </xdr:nvSpPr>
          <xdr:spPr>
            <a:xfrm>
              <a:off x="716" y="326"/>
              <a:ext cx="2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Line 407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Line 408"/>
            <xdr:cNvSpPr>
              <a:spLocks/>
            </xdr:cNvSpPr>
          </xdr:nvSpPr>
          <xdr:spPr>
            <a:xfrm>
              <a:off x="717" y="326"/>
              <a:ext cx="2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Line 409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Line 410"/>
            <xdr:cNvSpPr>
              <a:spLocks/>
            </xdr:cNvSpPr>
          </xdr:nvSpPr>
          <xdr:spPr>
            <a:xfrm>
              <a:off x="717" y="326"/>
              <a:ext cx="2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411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Line 412"/>
            <xdr:cNvSpPr>
              <a:spLocks/>
            </xdr:cNvSpPr>
          </xdr:nvSpPr>
          <xdr:spPr>
            <a:xfrm>
              <a:off x="718" y="325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Line 413"/>
            <xdr:cNvSpPr>
              <a:spLocks/>
            </xdr:cNvSpPr>
          </xdr:nvSpPr>
          <xdr:spPr>
            <a:xfrm>
              <a:off x="802" y="325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414"/>
            <xdr:cNvSpPr>
              <a:spLocks/>
            </xdr:cNvSpPr>
          </xdr:nvSpPr>
          <xdr:spPr>
            <a:xfrm>
              <a:off x="718" y="325"/>
              <a:ext cx="2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Line 415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Line 416"/>
            <xdr:cNvSpPr>
              <a:spLocks/>
            </xdr:cNvSpPr>
          </xdr:nvSpPr>
          <xdr:spPr>
            <a:xfrm>
              <a:off x="719" y="325"/>
              <a:ext cx="2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417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Line 418"/>
            <xdr:cNvSpPr>
              <a:spLocks/>
            </xdr:cNvSpPr>
          </xdr:nvSpPr>
          <xdr:spPr>
            <a:xfrm>
              <a:off x="720" y="325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Line 419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Line 420"/>
            <xdr:cNvSpPr>
              <a:spLocks/>
            </xdr:cNvSpPr>
          </xdr:nvSpPr>
          <xdr:spPr>
            <a:xfrm>
              <a:off x="721" y="324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Line 421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Line 422"/>
            <xdr:cNvSpPr>
              <a:spLocks/>
            </xdr:cNvSpPr>
          </xdr:nvSpPr>
          <xdr:spPr>
            <a:xfrm>
              <a:off x="722" y="324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Line 423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Line 424"/>
            <xdr:cNvSpPr>
              <a:spLocks/>
            </xdr:cNvSpPr>
          </xdr:nvSpPr>
          <xdr:spPr>
            <a:xfrm>
              <a:off x="722" y="324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Line 425"/>
            <xdr:cNvSpPr>
              <a:spLocks/>
            </xdr:cNvSpPr>
          </xdr:nvSpPr>
          <xdr:spPr>
            <a:xfrm>
              <a:off x="804" y="32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426"/>
            <xdr:cNvSpPr>
              <a:spLocks/>
            </xdr:cNvSpPr>
          </xdr:nvSpPr>
          <xdr:spPr>
            <a:xfrm>
              <a:off x="724" y="323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Line 427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Line 428"/>
            <xdr:cNvSpPr>
              <a:spLocks/>
            </xdr:cNvSpPr>
          </xdr:nvSpPr>
          <xdr:spPr>
            <a:xfrm>
              <a:off x="725" y="32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Line 429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Line 430"/>
            <xdr:cNvSpPr>
              <a:spLocks/>
            </xdr:cNvSpPr>
          </xdr:nvSpPr>
          <xdr:spPr>
            <a:xfrm>
              <a:off x="727" y="323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Line 431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432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Line 433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Line 434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Line 435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Line 436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Line 437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Line 438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Line 439"/>
            <xdr:cNvSpPr>
              <a:spLocks/>
            </xdr:cNvSpPr>
          </xdr:nvSpPr>
          <xdr:spPr>
            <a:xfrm>
              <a:off x="768" y="369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Line 440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441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442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443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444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445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446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447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448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449"/>
            <xdr:cNvSpPr>
              <a:spLocks/>
            </xdr:cNvSpPr>
          </xdr:nvSpPr>
          <xdr:spPr>
            <a:xfrm>
              <a:off x="767" y="371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450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451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Line 452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453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Line 454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455"/>
            <xdr:cNvSpPr>
              <a:spLocks/>
            </xdr:cNvSpPr>
          </xdr:nvSpPr>
          <xdr:spPr>
            <a:xfrm>
              <a:off x="767" y="372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456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457"/>
            <xdr:cNvSpPr>
              <a:spLocks/>
            </xdr:cNvSpPr>
          </xdr:nvSpPr>
          <xdr:spPr>
            <a:xfrm>
              <a:off x="766" y="372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458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459"/>
            <xdr:cNvSpPr>
              <a:spLocks/>
            </xdr:cNvSpPr>
          </xdr:nvSpPr>
          <xdr:spPr>
            <a:xfrm>
              <a:off x="766" y="37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Line 460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461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462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463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464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465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Line 466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Line 467"/>
            <xdr:cNvSpPr>
              <a:spLocks/>
            </xdr:cNvSpPr>
          </xdr:nvSpPr>
          <xdr:spPr>
            <a:xfrm>
              <a:off x="765" y="373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468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Line 469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Line 470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471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472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473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474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Line 475"/>
            <xdr:cNvSpPr>
              <a:spLocks/>
            </xdr:cNvSpPr>
          </xdr:nvSpPr>
          <xdr:spPr>
            <a:xfrm>
              <a:off x="764" y="375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Line 476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Line 477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478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479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480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Line 481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Line 482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Line 483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Line 484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Line 485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Line 486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Line 487"/>
            <xdr:cNvSpPr>
              <a:spLocks/>
            </xdr:cNvSpPr>
          </xdr:nvSpPr>
          <xdr:spPr>
            <a:xfrm>
              <a:off x="764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Line 488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489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490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491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Line 492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Line 493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494"/>
            <xdr:cNvSpPr>
              <a:spLocks/>
            </xdr:cNvSpPr>
          </xdr:nvSpPr>
          <xdr:spPr>
            <a:xfrm>
              <a:off x="695" y="37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Line 495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Line 496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Line 497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Line 498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Line 499"/>
            <xdr:cNvSpPr>
              <a:spLocks/>
            </xdr:cNvSpPr>
          </xdr:nvSpPr>
          <xdr:spPr>
            <a:xfrm>
              <a:off x="763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Line 500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Line 501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Line 502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Line 503"/>
            <xdr:cNvSpPr>
              <a:spLocks/>
            </xdr:cNvSpPr>
          </xdr:nvSpPr>
          <xdr:spPr>
            <a:xfrm>
              <a:off x="696" y="37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Line 504"/>
            <xdr:cNvSpPr>
              <a:spLocks/>
            </xdr:cNvSpPr>
          </xdr:nvSpPr>
          <xdr:spPr>
            <a:xfrm>
              <a:off x="777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505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506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Line 507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Line 508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Line 509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Line 510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Line 511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Line 512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Line 513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Line 514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Line 515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Line 516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517"/>
            <xdr:cNvSpPr>
              <a:spLocks/>
            </xdr:cNvSpPr>
          </xdr:nvSpPr>
          <xdr:spPr>
            <a:xfrm>
              <a:off x="761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518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519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520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Line 521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Line 522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Line 523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Line 524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525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Line 526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Line 527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Line 528"/>
            <xdr:cNvSpPr>
              <a:spLocks/>
            </xdr:cNvSpPr>
          </xdr:nvSpPr>
          <xdr:spPr>
            <a:xfrm>
              <a:off x="778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Line 529"/>
            <xdr:cNvSpPr>
              <a:spLocks/>
            </xdr:cNvSpPr>
          </xdr:nvSpPr>
          <xdr:spPr>
            <a:xfrm>
              <a:off x="761" y="38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Line 530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Line 531"/>
            <xdr:cNvSpPr>
              <a:spLocks/>
            </xdr:cNvSpPr>
          </xdr:nvSpPr>
          <xdr:spPr>
            <a:xfrm>
              <a:off x="779" y="38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Line 532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Line 533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Line 534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535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Line 536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537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Line 538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Line 539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Line 540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541"/>
            <xdr:cNvSpPr>
              <a:spLocks/>
            </xdr:cNvSpPr>
          </xdr:nvSpPr>
          <xdr:spPr>
            <a:xfrm>
              <a:off x="760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542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543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544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Line 545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Line 546"/>
            <xdr:cNvSpPr>
              <a:spLocks/>
            </xdr:cNvSpPr>
          </xdr:nvSpPr>
          <xdr:spPr>
            <a:xfrm>
              <a:off x="780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547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Line 548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549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550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Line 551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Line 552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Line 553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Line 554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555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556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Line 557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Line 558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Line 559"/>
            <xdr:cNvSpPr>
              <a:spLocks/>
            </xdr:cNvSpPr>
          </xdr:nvSpPr>
          <xdr:spPr>
            <a:xfrm>
              <a:off x="758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Line 560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Line 561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562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Line 563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Line 564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Line 565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Line 566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Line 567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Line 568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Line 569"/>
            <xdr:cNvSpPr>
              <a:spLocks/>
            </xdr:cNvSpPr>
          </xdr:nvSpPr>
          <xdr:spPr>
            <a:xfrm>
              <a:off x="697" y="38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Line 570"/>
            <xdr:cNvSpPr>
              <a:spLocks/>
            </xdr:cNvSpPr>
          </xdr:nvSpPr>
          <xdr:spPr>
            <a:xfrm>
              <a:off x="781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571"/>
            <xdr:cNvSpPr>
              <a:spLocks/>
            </xdr:cNvSpPr>
          </xdr:nvSpPr>
          <xdr:spPr>
            <a:xfrm>
              <a:off x="758" y="38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Line 572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Line 573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Line 574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Line 575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Line 576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577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578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Line 579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Line 580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Line 581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Line 582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583"/>
            <xdr:cNvSpPr>
              <a:spLocks/>
            </xdr:cNvSpPr>
          </xdr:nvSpPr>
          <xdr:spPr>
            <a:xfrm>
              <a:off x="757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584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Line 585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Line 586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Line 587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Line 588"/>
            <xdr:cNvSpPr>
              <a:spLocks/>
            </xdr:cNvSpPr>
          </xdr:nvSpPr>
          <xdr:spPr>
            <a:xfrm>
              <a:off x="783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Line 589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590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Line 591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Line 592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Line 593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594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Line 595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Line 596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Line 597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Line 598"/>
            <xdr:cNvSpPr>
              <a:spLocks/>
            </xdr:cNvSpPr>
          </xdr:nvSpPr>
          <xdr:spPr>
            <a:xfrm>
              <a:off x="756" y="38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599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Line 600"/>
            <xdr:cNvSpPr>
              <a:spLocks/>
            </xdr:cNvSpPr>
          </xdr:nvSpPr>
          <xdr:spPr>
            <a:xfrm>
              <a:off x="784" y="38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Line 601"/>
            <xdr:cNvSpPr>
              <a:spLocks/>
            </xdr:cNvSpPr>
          </xdr:nvSpPr>
          <xdr:spPr>
            <a:xfrm>
              <a:off x="755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Line 602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Line 603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Line 604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5" name="Group 605"/>
          <xdr:cNvGrpSpPr>
            <a:grpSpLocks/>
          </xdr:cNvGrpSpPr>
        </xdr:nvGrpSpPr>
        <xdr:grpSpPr>
          <a:xfrm>
            <a:off x="698" y="387"/>
            <a:ext cx="111" cy="20"/>
            <a:chOff x="698" y="387"/>
            <a:chExt cx="111" cy="20"/>
          </a:xfrm>
          <a:solidFill>
            <a:srgbClr val="FFFFFF"/>
          </a:solidFill>
        </xdr:grpSpPr>
        <xdr:sp>
          <xdr:nvSpPr>
            <xdr:cNvPr id="606" name="Line 606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Line 607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Line 608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Line 609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Line 610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Line 611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Line 612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Line 613"/>
            <xdr:cNvSpPr>
              <a:spLocks/>
            </xdr:cNvSpPr>
          </xdr:nvSpPr>
          <xdr:spPr>
            <a:xfrm>
              <a:off x="78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Line 614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Line 615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Line 616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Line 617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Line 618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Line 619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Line 620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Line 621"/>
            <xdr:cNvSpPr>
              <a:spLocks/>
            </xdr:cNvSpPr>
          </xdr:nvSpPr>
          <xdr:spPr>
            <a:xfrm>
              <a:off x="698" y="38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Line 622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Line 623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Line 624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5" name="Line 625"/>
            <xdr:cNvSpPr>
              <a:spLocks/>
            </xdr:cNvSpPr>
          </xdr:nvSpPr>
          <xdr:spPr>
            <a:xfrm>
              <a:off x="785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6" name="Line 626"/>
            <xdr:cNvSpPr>
              <a:spLocks/>
            </xdr:cNvSpPr>
          </xdr:nvSpPr>
          <xdr:spPr>
            <a:xfrm>
              <a:off x="754" y="38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Line 627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8" name="Line 628"/>
            <xdr:cNvSpPr>
              <a:spLocks/>
            </xdr:cNvSpPr>
          </xdr:nvSpPr>
          <xdr:spPr>
            <a:xfrm>
              <a:off x="786" y="38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9" name="Line 629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Line 630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Line 631"/>
            <xdr:cNvSpPr>
              <a:spLocks/>
            </xdr:cNvSpPr>
          </xdr:nvSpPr>
          <xdr:spPr>
            <a:xfrm>
              <a:off x="786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2" name="Line 632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Line 633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Line 634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Line 635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Line 636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Line 637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Line 638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Line 639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Line 640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Line 641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Line 642"/>
            <xdr:cNvSpPr>
              <a:spLocks/>
            </xdr:cNvSpPr>
          </xdr:nvSpPr>
          <xdr:spPr>
            <a:xfrm>
              <a:off x="699" y="39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Line 643"/>
            <xdr:cNvSpPr>
              <a:spLocks/>
            </xdr:cNvSpPr>
          </xdr:nvSpPr>
          <xdr:spPr>
            <a:xfrm>
              <a:off x="787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4" name="Line 644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Line 645"/>
            <xdr:cNvSpPr>
              <a:spLocks/>
            </xdr:cNvSpPr>
          </xdr:nvSpPr>
          <xdr:spPr>
            <a:xfrm>
              <a:off x="699" y="39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Line 646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Line 647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Line 648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Line 649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Line 650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Line 651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Line 652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Line 653"/>
            <xdr:cNvSpPr>
              <a:spLocks/>
            </xdr:cNvSpPr>
          </xdr:nvSpPr>
          <xdr:spPr>
            <a:xfrm>
              <a:off x="752" y="39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Line 654"/>
            <xdr:cNvSpPr>
              <a:spLocks/>
            </xdr:cNvSpPr>
          </xdr:nvSpPr>
          <xdr:spPr>
            <a:xfrm>
              <a:off x="700" y="39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Line 655"/>
            <xdr:cNvSpPr>
              <a:spLocks/>
            </xdr:cNvSpPr>
          </xdr:nvSpPr>
          <xdr:spPr>
            <a:xfrm>
              <a:off x="788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6" name="Line 656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Line 657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Line 658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Line 659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Line 660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Line 661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Line 662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Line 663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Line 664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Line 665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Line 666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Line 667"/>
            <xdr:cNvSpPr>
              <a:spLocks/>
            </xdr:cNvSpPr>
          </xdr:nvSpPr>
          <xdr:spPr>
            <a:xfrm>
              <a:off x="788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8" name="Line 668"/>
            <xdr:cNvSpPr>
              <a:spLocks/>
            </xdr:cNvSpPr>
          </xdr:nvSpPr>
          <xdr:spPr>
            <a:xfrm>
              <a:off x="751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9" name="Line 669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0" name="Line 670"/>
            <xdr:cNvSpPr>
              <a:spLocks/>
            </xdr:cNvSpPr>
          </xdr:nvSpPr>
          <xdr:spPr>
            <a:xfrm>
              <a:off x="789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1" name="Line 671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Line 672"/>
            <xdr:cNvSpPr>
              <a:spLocks/>
            </xdr:cNvSpPr>
          </xdr:nvSpPr>
          <xdr:spPr>
            <a:xfrm>
              <a:off x="701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Line 673"/>
            <xdr:cNvSpPr>
              <a:spLocks/>
            </xdr:cNvSpPr>
          </xdr:nvSpPr>
          <xdr:spPr>
            <a:xfrm>
              <a:off x="789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Line 674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Line 675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Line 676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7" name="Line 677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Line 678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Line 679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Line 680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Line 681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Line 682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Line 683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Line 684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5" name="Line 685"/>
            <xdr:cNvSpPr>
              <a:spLocks/>
            </xdr:cNvSpPr>
          </xdr:nvSpPr>
          <xdr:spPr>
            <a:xfrm>
              <a:off x="790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Line 686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Line 687"/>
            <xdr:cNvSpPr>
              <a:spLocks/>
            </xdr:cNvSpPr>
          </xdr:nvSpPr>
          <xdr:spPr>
            <a:xfrm>
              <a:off x="701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Line 688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Line 689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0" name="Line 690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1" name="Line 691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2" name="Line 692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3" name="Line 693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4" name="Line 694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Line 695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Line 696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7" name="Line 697"/>
            <xdr:cNvSpPr>
              <a:spLocks/>
            </xdr:cNvSpPr>
          </xdr:nvSpPr>
          <xdr:spPr>
            <a:xfrm>
              <a:off x="791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8" name="Line 698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9" name="Line 699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Line 700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1" name="Line 701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2" name="Line 702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3" name="Line 703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4" name="Line 704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5" name="Line 705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6" name="Line 706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7" name="Line 707"/>
            <xdr:cNvSpPr>
              <a:spLocks/>
            </xdr:cNvSpPr>
          </xdr:nvSpPr>
          <xdr:spPr>
            <a:xfrm>
              <a:off x="747" y="39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8" name="Line 708"/>
            <xdr:cNvSpPr>
              <a:spLocks/>
            </xdr:cNvSpPr>
          </xdr:nvSpPr>
          <xdr:spPr>
            <a:xfrm>
              <a:off x="703" y="39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Line 709"/>
            <xdr:cNvSpPr>
              <a:spLocks/>
            </xdr:cNvSpPr>
          </xdr:nvSpPr>
          <xdr:spPr>
            <a:xfrm>
              <a:off x="791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Line 710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1" name="Line 711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2" name="Line 712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3" name="Line 713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4" name="Line 714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5" name="Line 715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Line 716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7" name="Line 717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8" name="Line 718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9" name="Line 719"/>
            <xdr:cNvSpPr>
              <a:spLocks/>
            </xdr:cNvSpPr>
          </xdr:nvSpPr>
          <xdr:spPr>
            <a:xfrm>
              <a:off x="746" y="39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Line 720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Line 721"/>
            <xdr:cNvSpPr>
              <a:spLocks/>
            </xdr:cNvSpPr>
          </xdr:nvSpPr>
          <xdr:spPr>
            <a:xfrm>
              <a:off x="792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Line 722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3" name="Line 723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4" name="Line 724"/>
            <xdr:cNvSpPr>
              <a:spLocks/>
            </xdr:cNvSpPr>
          </xdr:nvSpPr>
          <xdr:spPr>
            <a:xfrm>
              <a:off x="793" y="39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Line 725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Line 726"/>
            <xdr:cNvSpPr>
              <a:spLocks/>
            </xdr:cNvSpPr>
          </xdr:nvSpPr>
          <xdr:spPr>
            <a:xfrm>
              <a:off x="704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Line 727"/>
            <xdr:cNvSpPr>
              <a:spLocks/>
            </xdr:cNvSpPr>
          </xdr:nvSpPr>
          <xdr:spPr>
            <a:xfrm>
              <a:off x="793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8" name="Line 728"/>
            <xdr:cNvSpPr>
              <a:spLocks/>
            </xdr:cNvSpPr>
          </xdr:nvSpPr>
          <xdr:spPr>
            <a:xfrm>
              <a:off x="745" y="39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9" name="Line 729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0" name="Line 730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1" name="Line 731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Line 732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3" name="Line 733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Line 734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Line 735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Line 736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Line 737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Line 738"/>
            <xdr:cNvSpPr>
              <a:spLocks/>
            </xdr:cNvSpPr>
          </xdr:nvSpPr>
          <xdr:spPr>
            <a:xfrm>
              <a:off x="704" y="399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Line 739"/>
            <xdr:cNvSpPr>
              <a:spLocks/>
            </xdr:cNvSpPr>
          </xdr:nvSpPr>
          <xdr:spPr>
            <a:xfrm>
              <a:off x="794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0" name="Line 740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1" name="Line 741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Line 742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Line 743"/>
            <xdr:cNvSpPr>
              <a:spLocks/>
            </xdr:cNvSpPr>
          </xdr:nvSpPr>
          <xdr:spPr>
            <a:xfrm>
              <a:off x="744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Line 744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5" name="Line 745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6" name="Line 746"/>
            <xdr:cNvSpPr>
              <a:spLocks/>
            </xdr:cNvSpPr>
          </xdr:nvSpPr>
          <xdr:spPr>
            <a:xfrm>
              <a:off x="743" y="400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7" name="Line 747"/>
            <xdr:cNvSpPr>
              <a:spLocks/>
            </xdr:cNvSpPr>
          </xdr:nvSpPr>
          <xdr:spPr>
            <a:xfrm>
              <a:off x="705" y="400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8" name="Line 748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Line 749"/>
            <xdr:cNvSpPr>
              <a:spLocks/>
            </xdr:cNvSpPr>
          </xdr:nvSpPr>
          <xdr:spPr>
            <a:xfrm>
              <a:off x="743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Line 750"/>
            <xdr:cNvSpPr>
              <a:spLocks/>
            </xdr:cNvSpPr>
          </xdr:nvSpPr>
          <xdr:spPr>
            <a:xfrm>
              <a:off x="705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Line 751"/>
            <xdr:cNvSpPr>
              <a:spLocks/>
            </xdr:cNvSpPr>
          </xdr:nvSpPr>
          <xdr:spPr>
            <a:xfrm>
              <a:off x="795" y="40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Line 752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3" name="Line 753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4" name="Line 754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Line 755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6" name="Line 756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7" name="Line 757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8" name="Line 758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9" name="Line 759"/>
            <xdr:cNvSpPr>
              <a:spLocks/>
            </xdr:cNvSpPr>
          </xdr:nvSpPr>
          <xdr:spPr>
            <a:xfrm>
              <a:off x="706" y="401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Line 760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Line 761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Line 762"/>
            <xdr:cNvSpPr>
              <a:spLocks/>
            </xdr:cNvSpPr>
          </xdr:nvSpPr>
          <xdr:spPr>
            <a:xfrm>
              <a:off x="706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Line 763"/>
            <xdr:cNvSpPr>
              <a:spLocks/>
            </xdr:cNvSpPr>
          </xdr:nvSpPr>
          <xdr:spPr>
            <a:xfrm>
              <a:off x="795" y="40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Line 764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Line 765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Line 766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Line 767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8" name="Line 768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Line 769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Line 770"/>
            <xdr:cNvSpPr>
              <a:spLocks/>
            </xdr:cNvSpPr>
          </xdr:nvSpPr>
          <xdr:spPr>
            <a:xfrm>
              <a:off x="739" y="402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Line 771"/>
            <xdr:cNvSpPr>
              <a:spLocks/>
            </xdr:cNvSpPr>
          </xdr:nvSpPr>
          <xdr:spPr>
            <a:xfrm>
              <a:off x="707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Line 772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3" name="Line 773"/>
            <xdr:cNvSpPr>
              <a:spLocks/>
            </xdr:cNvSpPr>
          </xdr:nvSpPr>
          <xdr:spPr>
            <a:xfrm>
              <a:off x="739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4" name="Line 774"/>
            <xdr:cNvSpPr>
              <a:spLocks/>
            </xdr:cNvSpPr>
          </xdr:nvSpPr>
          <xdr:spPr>
            <a:xfrm>
              <a:off x="707" y="40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5" name="Line 775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Line 776"/>
            <xdr:cNvSpPr>
              <a:spLocks/>
            </xdr:cNvSpPr>
          </xdr:nvSpPr>
          <xdr:spPr>
            <a:xfrm>
              <a:off x="738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Line 777"/>
            <xdr:cNvSpPr>
              <a:spLocks/>
            </xdr:cNvSpPr>
          </xdr:nvSpPr>
          <xdr:spPr>
            <a:xfrm>
              <a:off x="708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8" name="Line 778"/>
            <xdr:cNvSpPr>
              <a:spLocks/>
            </xdr:cNvSpPr>
          </xdr:nvSpPr>
          <xdr:spPr>
            <a:xfrm>
              <a:off x="797" y="40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9" name="Line 779"/>
            <xdr:cNvSpPr>
              <a:spLocks/>
            </xdr:cNvSpPr>
          </xdr:nvSpPr>
          <xdr:spPr>
            <a:xfrm>
              <a:off x="737" y="40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0" name="Line 780"/>
            <xdr:cNvSpPr>
              <a:spLocks/>
            </xdr:cNvSpPr>
          </xdr:nvSpPr>
          <xdr:spPr>
            <a:xfrm>
              <a:off x="708" y="40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1" name="Line 781"/>
            <xdr:cNvSpPr>
              <a:spLocks/>
            </xdr:cNvSpPr>
          </xdr:nvSpPr>
          <xdr:spPr>
            <a:xfrm>
              <a:off x="797" y="40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2" name="Line 782"/>
            <xdr:cNvSpPr>
              <a:spLocks/>
            </xdr:cNvSpPr>
          </xdr:nvSpPr>
          <xdr:spPr>
            <a:xfrm>
              <a:off x="736" y="403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Line 783"/>
            <xdr:cNvSpPr>
              <a:spLocks/>
            </xdr:cNvSpPr>
          </xdr:nvSpPr>
          <xdr:spPr>
            <a:xfrm>
              <a:off x="708" y="404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Line 784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5" name="Line 785"/>
            <xdr:cNvSpPr>
              <a:spLocks/>
            </xdr:cNvSpPr>
          </xdr:nvSpPr>
          <xdr:spPr>
            <a:xfrm>
              <a:off x="735" y="40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6" name="Line 786"/>
            <xdr:cNvSpPr>
              <a:spLocks/>
            </xdr:cNvSpPr>
          </xdr:nvSpPr>
          <xdr:spPr>
            <a:xfrm>
              <a:off x="708" y="404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7" name="Line 787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8" name="Line 788"/>
            <xdr:cNvSpPr>
              <a:spLocks/>
            </xdr:cNvSpPr>
          </xdr:nvSpPr>
          <xdr:spPr>
            <a:xfrm>
              <a:off x="734" y="40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9" name="Line 789"/>
            <xdr:cNvSpPr>
              <a:spLocks/>
            </xdr:cNvSpPr>
          </xdr:nvSpPr>
          <xdr:spPr>
            <a:xfrm>
              <a:off x="709" y="404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0" name="Line 790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1" name="Line 791"/>
            <xdr:cNvSpPr>
              <a:spLocks/>
            </xdr:cNvSpPr>
          </xdr:nvSpPr>
          <xdr:spPr>
            <a:xfrm>
              <a:off x="732" y="40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2" name="Line 792"/>
            <xdr:cNvSpPr>
              <a:spLocks/>
            </xdr:cNvSpPr>
          </xdr:nvSpPr>
          <xdr:spPr>
            <a:xfrm>
              <a:off x="709" y="405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3" name="Line 793"/>
            <xdr:cNvSpPr>
              <a:spLocks/>
            </xdr:cNvSpPr>
          </xdr:nvSpPr>
          <xdr:spPr>
            <a:xfrm>
              <a:off x="798" y="40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4" name="Line 794"/>
            <xdr:cNvSpPr>
              <a:spLocks/>
            </xdr:cNvSpPr>
          </xdr:nvSpPr>
          <xdr:spPr>
            <a:xfrm>
              <a:off x="709" y="405"/>
              <a:ext cx="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5" name="Line 795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6" name="Line 796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7" name="Line 797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8" name="Line 798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9" name="Line 799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0" name="Line 800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1" name="Line 801"/>
            <xdr:cNvSpPr>
              <a:spLocks/>
            </xdr:cNvSpPr>
          </xdr:nvSpPr>
          <xdr:spPr>
            <a:xfrm>
              <a:off x="798" y="40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2" name="Line 802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Line 803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Line 804"/>
            <xdr:cNvSpPr>
              <a:spLocks/>
            </xdr:cNvSpPr>
          </xdr:nvSpPr>
          <xdr:spPr>
            <a:xfrm>
              <a:off x="711" y="406"/>
              <a:ext cx="3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Line 805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6" name="Line 806"/>
          <xdr:cNvSpPr>
            <a:spLocks/>
          </xdr:cNvSpPr>
        </xdr:nvSpPr>
        <xdr:spPr>
          <a:xfrm>
            <a:off x="711" y="407"/>
            <a:ext cx="3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807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808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809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810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811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812"/>
          <xdr:cNvSpPr>
            <a:spLocks/>
          </xdr:cNvSpPr>
        </xdr:nvSpPr>
        <xdr:spPr>
          <a:xfrm>
            <a:off x="712" y="407"/>
            <a:ext cx="3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Line 813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Line 814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Line 815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Line 816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Line 817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818"/>
          <xdr:cNvSpPr>
            <a:spLocks/>
          </xdr:cNvSpPr>
        </xdr:nvSpPr>
        <xdr:spPr>
          <a:xfrm>
            <a:off x="713" y="408"/>
            <a:ext cx="3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819"/>
          <xdr:cNvSpPr>
            <a:spLocks/>
          </xdr:cNvSpPr>
        </xdr:nvSpPr>
        <xdr:spPr>
          <a:xfrm>
            <a:off x="800" y="408"/>
            <a:ext cx="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Line 820"/>
          <xdr:cNvSpPr>
            <a:spLocks/>
          </xdr:cNvSpPr>
        </xdr:nvSpPr>
        <xdr:spPr>
          <a:xfrm>
            <a:off x="714" y="409"/>
            <a:ext cx="3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821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822"/>
          <xdr:cNvSpPr>
            <a:spLocks/>
          </xdr:cNvSpPr>
        </xdr:nvSpPr>
        <xdr:spPr>
          <a:xfrm>
            <a:off x="714" y="409"/>
            <a:ext cx="3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823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Line 824"/>
          <xdr:cNvSpPr>
            <a:spLocks/>
          </xdr:cNvSpPr>
        </xdr:nvSpPr>
        <xdr:spPr>
          <a:xfrm>
            <a:off x="715" y="409"/>
            <a:ext cx="3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Line 825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826"/>
          <xdr:cNvSpPr>
            <a:spLocks/>
          </xdr:cNvSpPr>
        </xdr:nvSpPr>
        <xdr:spPr>
          <a:xfrm>
            <a:off x="715" y="409"/>
            <a:ext cx="2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Line 827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828"/>
          <xdr:cNvSpPr>
            <a:spLocks/>
          </xdr:cNvSpPr>
        </xdr:nvSpPr>
        <xdr:spPr>
          <a:xfrm>
            <a:off x="716" y="410"/>
            <a:ext cx="2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829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830"/>
          <xdr:cNvSpPr>
            <a:spLocks/>
          </xdr:cNvSpPr>
        </xdr:nvSpPr>
        <xdr:spPr>
          <a:xfrm>
            <a:off x="716" y="410"/>
            <a:ext cx="2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831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832"/>
          <xdr:cNvSpPr>
            <a:spLocks/>
          </xdr:cNvSpPr>
        </xdr:nvSpPr>
        <xdr:spPr>
          <a:xfrm>
            <a:off x="717" y="410"/>
            <a:ext cx="2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Line 833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Line 834"/>
          <xdr:cNvSpPr>
            <a:spLocks/>
          </xdr:cNvSpPr>
        </xdr:nvSpPr>
        <xdr:spPr>
          <a:xfrm>
            <a:off x="717" y="411"/>
            <a:ext cx="2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Line 835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836"/>
          <xdr:cNvSpPr>
            <a:spLocks/>
          </xdr:cNvSpPr>
        </xdr:nvSpPr>
        <xdr:spPr>
          <a:xfrm>
            <a:off x="718" y="411"/>
            <a:ext cx="2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837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838"/>
          <xdr:cNvSpPr>
            <a:spLocks/>
          </xdr:cNvSpPr>
        </xdr:nvSpPr>
        <xdr:spPr>
          <a:xfrm>
            <a:off x="719" y="411"/>
            <a:ext cx="2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839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840"/>
          <xdr:cNvSpPr>
            <a:spLocks/>
          </xdr:cNvSpPr>
        </xdr:nvSpPr>
        <xdr:spPr>
          <a:xfrm>
            <a:off x="719" y="411"/>
            <a:ext cx="2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841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842"/>
          <xdr:cNvSpPr>
            <a:spLocks/>
          </xdr:cNvSpPr>
        </xdr:nvSpPr>
        <xdr:spPr>
          <a:xfrm>
            <a:off x="720" y="412"/>
            <a:ext cx="2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843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844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845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Line 846"/>
          <xdr:cNvSpPr>
            <a:spLocks/>
          </xdr:cNvSpPr>
        </xdr:nvSpPr>
        <xdr:spPr>
          <a:xfrm>
            <a:off x="722" y="412"/>
            <a:ext cx="1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Line 847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848"/>
          <xdr:cNvSpPr>
            <a:spLocks/>
          </xdr:cNvSpPr>
        </xdr:nvSpPr>
        <xdr:spPr>
          <a:xfrm>
            <a:off x="723" y="412"/>
            <a:ext cx="1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849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850"/>
          <xdr:cNvSpPr>
            <a:spLocks/>
          </xdr:cNvSpPr>
        </xdr:nvSpPr>
        <xdr:spPr>
          <a:xfrm>
            <a:off x="724" y="413"/>
            <a:ext cx="1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851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852"/>
          <xdr:cNvSpPr>
            <a:spLocks/>
          </xdr:cNvSpPr>
        </xdr:nvSpPr>
        <xdr:spPr>
          <a:xfrm>
            <a:off x="725" y="413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853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854"/>
          <xdr:cNvSpPr>
            <a:spLocks/>
          </xdr:cNvSpPr>
        </xdr:nvSpPr>
        <xdr:spPr>
          <a:xfrm>
            <a:off x="727" y="413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Line 855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Line 856"/>
          <xdr:cNvSpPr>
            <a:spLocks/>
          </xdr:cNvSpPr>
        </xdr:nvSpPr>
        <xdr:spPr>
          <a:xfrm flipH="1" flipV="1">
            <a:off x="737" y="333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857"/>
          <xdr:cNvSpPr>
            <a:spLocks/>
          </xdr:cNvSpPr>
        </xdr:nvSpPr>
        <xdr:spPr>
          <a:xfrm flipH="1">
            <a:off x="723" y="333"/>
            <a:ext cx="1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858"/>
          <xdr:cNvSpPr>
            <a:spLocks/>
          </xdr:cNvSpPr>
        </xdr:nvSpPr>
        <xdr:spPr>
          <a:xfrm flipH="1">
            <a:off x="710" y="333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859"/>
          <xdr:cNvSpPr>
            <a:spLocks/>
          </xdr:cNvSpPr>
        </xdr:nvSpPr>
        <xdr:spPr>
          <a:xfrm flipH="1">
            <a:off x="703" y="342"/>
            <a:ext cx="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860"/>
          <xdr:cNvSpPr>
            <a:spLocks/>
          </xdr:cNvSpPr>
        </xdr:nvSpPr>
        <xdr:spPr>
          <a:xfrm>
            <a:off x="703" y="359"/>
            <a:ext cx="1" cy="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Line 861"/>
          <xdr:cNvSpPr>
            <a:spLocks/>
          </xdr:cNvSpPr>
        </xdr:nvSpPr>
        <xdr:spPr>
          <a:xfrm>
            <a:off x="703" y="377"/>
            <a:ext cx="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Line 862"/>
          <xdr:cNvSpPr>
            <a:spLocks/>
          </xdr:cNvSpPr>
        </xdr:nvSpPr>
        <xdr:spPr>
          <a:xfrm>
            <a:off x="710" y="394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863"/>
          <xdr:cNvSpPr>
            <a:spLocks/>
          </xdr:cNvSpPr>
        </xdr:nvSpPr>
        <xdr:spPr>
          <a:xfrm>
            <a:off x="723" y="403"/>
            <a:ext cx="1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864"/>
          <xdr:cNvSpPr>
            <a:spLocks/>
          </xdr:cNvSpPr>
        </xdr:nvSpPr>
        <xdr:spPr>
          <a:xfrm flipV="1">
            <a:off x="737" y="394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865"/>
          <xdr:cNvSpPr>
            <a:spLocks/>
          </xdr:cNvSpPr>
        </xdr:nvSpPr>
        <xdr:spPr>
          <a:xfrm flipH="1" flipV="1">
            <a:off x="739" y="324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Line 866"/>
          <xdr:cNvSpPr>
            <a:spLocks/>
          </xdr:cNvSpPr>
        </xdr:nvSpPr>
        <xdr:spPr>
          <a:xfrm flipH="1">
            <a:off x="721" y="324"/>
            <a:ext cx="1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Line 867"/>
          <xdr:cNvSpPr>
            <a:spLocks/>
          </xdr:cNvSpPr>
        </xdr:nvSpPr>
        <xdr:spPr>
          <a:xfrm flipH="1">
            <a:off x="705" y="324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868"/>
          <xdr:cNvSpPr>
            <a:spLocks/>
          </xdr:cNvSpPr>
        </xdr:nvSpPr>
        <xdr:spPr>
          <a:xfrm flipH="1">
            <a:off x="696" y="336"/>
            <a:ext cx="9" cy="2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869"/>
          <xdr:cNvSpPr>
            <a:spLocks/>
          </xdr:cNvSpPr>
        </xdr:nvSpPr>
        <xdr:spPr>
          <a:xfrm>
            <a:off x="696" y="356"/>
            <a:ext cx="1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Line 870"/>
          <xdr:cNvSpPr>
            <a:spLocks/>
          </xdr:cNvSpPr>
        </xdr:nvSpPr>
        <xdr:spPr>
          <a:xfrm>
            <a:off x="696" y="380"/>
            <a:ext cx="9" cy="2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Line 871"/>
          <xdr:cNvSpPr>
            <a:spLocks/>
          </xdr:cNvSpPr>
        </xdr:nvSpPr>
        <xdr:spPr>
          <a:xfrm>
            <a:off x="705" y="400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Line 872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873"/>
          <xdr:cNvSpPr>
            <a:spLocks/>
          </xdr:cNvSpPr>
        </xdr:nvSpPr>
        <xdr:spPr>
          <a:xfrm flipV="1">
            <a:off x="739" y="400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874"/>
          <xdr:cNvSpPr>
            <a:spLocks/>
          </xdr:cNvSpPr>
        </xdr:nvSpPr>
        <xdr:spPr>
          <a:xfrm flipH="1" flipV="1">
            <a:off x="774" y="375"/>
            <a:ext cx="31" cy="3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875"/>
          <xdr:cNvSpPr>
            <a:spLocks/>
          </xdr:cNvSpPr>
        </xdr:nvSpPr>
        <xdr:spPr>
          <a:xfrm flipH="1" flipV="1">
            <a:off x="779" y="368"/>
            <a:ext cx="30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876"/>
          <xdr:cNvSpPr>
            <a:spLocks/>
          </xdr:cNvSpPr>
        </xdr:nvSpPr>
        <xdr:spPr>
          <a:xfrm flipV="1">
            <a:off x="805" y="407"/>
            <a:ext cx="4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877"/>
          <xdr:cNvSpPr>
            <a:spLocks/>
          </xdr:cNvSpPr>
        </xdr:nvSpPr>
        <xdr:spPr>
          <a:xfrm>
            <a:off x="805" y="323"/>
            <a:ext cx="4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878"/>
          <xdr:cNvSpPr>
            <a:spLocks/>
          </xdr:cNvSpPr>
        </xdr:nvSpPr>
        <xdr:spPr>
          <a:xfrm flipH="1">
            <a:off x="774" y="323"/>
            <a:ext cx="31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879"/>
          <xdr:cNvSpPr>
            <a:spLocks/>
          </xdr:cNvSpPr>
        </xdr:nvSpPr>
        <xdr:spPr>
          <a:xfrm flipH="1">
            <a:off x="779" y="329"/>
            <a:ext cx="30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880"/>
          <xdr:cNvSpPr>
            <a:spLocks/>
          </xdr:cNvSpPr>
        </xdr:nvSpPr>
        <xdr:spPr>
          <a:xfrm flipH="1" flipV="1">
            <a:off x="750" y="342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Line 881"/>
          <xdr:cNvSpPr>
            <a:spLocks/>
          </xdr:cNvSpPr>
        </xdr:nvSpPr>
        <xdr:spPr>
          <a:xfrm flipH="1" flipV="1">
            <a:off x="755" y="336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882"/>
          <xdr:cNvSpPr>
            <a:spLocks/>
          </xdr:cNvSpPr>
        </xdr:nvSpPr>
        <xdr:spPr>
          <a:xfrm flipH="1">
            <a:off x="750" y="368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Line 883"/>
          <xdr:cNvSpPr>
            <a:spLocks/>
          </xdr:cNvSpPr>
        </xdr:nvSpPr>
        <xdr:spPr>
          <a:xfrm flipH="1">
            <a:off x="755" y="375"/>
            <a:ext cx="19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3</xdr:row>
      <xdr:rowOff>0</xdr:rowOff>
    </xdr:from>
    <xdr:to>
      <xdr:col>5</xdr:col>
      <xdr:colOff>704850</xdr:colOff>
      <xdr:row>15</xdr:row>
      <xdr:rowOff>123825</xdr:rowOff>
    </xdr:to>
    <xdr:grpSp>
      <xdr:nvGrpSpPr>
        <xdr:cNvPr id="884" name="Group 884"/>
        <xdr:cNvGrpSpPr>
          <a:grpSpLocks/>
        </xdr:cNvGrpSpPr>
      </xdr:nvGrpSpPr>
      <xdr:grpSpPr>
        <a:xfrm>
          <a:off x="1285875" y="771525"/>
          <a:ext cx="3495675" cy="2409825"/>
          <a:chOff x="468" y="725"/>
          <a:chExt cx="2208" cy="1526"/>
        </a:xfrm>
        <a:solidFill>
          <a:srgbClr val="FFFFFF"/>
        </a:solidFill>
      </xdr:grpSpPr>
      <xdr:grpSp>
        <xdr:nvGrpSpPr>
          <xdr:cNvPr id="885" name="Group 885"/>
          <xdr:cNvGrpSpPr>
            <a:grpSpLocks/>
          </xdr:cNvGrpSpPr>
        </xdr:nvGrpSpPr>
        <xdr:grpSpPr>
          <a:xfrm>
            <a:off x="813" y="725"/>
            <a:ext cx="1833" cy="1526"/>
            <a:chOff x="813" y="725"/>
            <a:chExt cx="1833" cy="1526"/>
          </a:xfrm>
          <a:solidFill>
            <a:srgbClr val="FFFFFF"/>
          </a:solidFill>
        </xdr:grpSpPr>
        <xdr:grpSp>
          <xdr:nvGrpSpPr>
            <xdr:cNvPr id="886" name="Group 886"/>
            <xdr:cNvGrpSpPr>
              <a:grpSpLocks/>
            </xdr:cNvGrpSpPr>
          </xdr:nvGrpSpPr>
          <xdr:grpSpPr>
            <a:xfrm>
              <a:off x="813" y="725"/>
              <a:ext cx="1833" cy="1526"/>
              <a:chOff x="813" y="725"/>
              <a:chExt cx="1833" cy="1526"/>
            </a:xfrm>
            <a:solidFill>
              <a:srgbClr val="FFFFFF"/>
            </a:solidFill>
          </xdr:grpSpPr>
          <xdr:sp>
            <xdr:nvSpPr>
              <xdr:cNvPr id="887" name="Line 887"/>
              <xdr:cNvSpPr>
                <a:spLocks/>
              </xdr:cNvSpPr>
            </xdr:nvSpPr>
            <xdr:spPr>
              <a:xfrm flipH="1">
                <a:off x="1974" y="1160"/>
                <a:ext cx="25" cy="4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8" name="Line 888"/>
              <xdr:cNvSpPr>
                <a:spLocks/>
              </xdr:cNvSpPr>
            </xdr:nvSpPr>
            <xdr:spPr>
              <a:xfrm flipH="1">
                <a:off x="1939" y="1225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9" name="Line 889"/>
              <xdr:cNvSpPr>
                <a:spLocks/>
              </xdr:cNvSpPr>
            </xdr:nvSpPr>
            <xdr:spPr>
              <a:xfrm flipH="1">
                <a:off x="1905" y="1285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0" name="Line 890"/>
              <xdr:cNvSpPr>
                <a:spLocks/>
              </xdr:cNvSpPr>
            </xdr:nvSpPr>
            <xdr:spPr>
              <a:xfrm flipH="1">
                <a:off x="1871" y="1345"/>
                <a:ext cx="22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1" name="Line 891"/>
              <xdr:cNvSpPr>
                <a:spLocks/>
              </xdr:cNvSpPr>
            </xdr:nvSpPr>
            <xdr:spPr>
              <a:xfrm flipH="1">
                <a:off x="1836" y="1405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2" name="Line 892"/>
              <xdr:cNvSpPr>
                <a:spLocks/>
              </xdr:cNvSpPr>
            </xdr:nvSpPr>
            <xdr:spPr>
              <a:xfrm flipH="1">
                <a:off x="1799" y="1465"/>
                <a:ext cx="26" cy="4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3" name="Line 893"/>
              <xdr:cNvSpPr>
                <a:spLocks/>
              </xdr:cNvSpPr>
            </xdr:nvSpPr>
            <xdr:spPr>
              <a:xfrm>
                <a:off x="1673" y="762"/>
                <a:ext cx="25" cy="3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4" name="Line 894"/>
              <xdr:cNvSpPr>
                <a:spLocks/>
              </xdr:cNvSpPr>
            </xdr:nvSpPr>
            <xdr:spPr>
              <a:xfrm>
                <a:off x="1712" y="810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5" name="Line 895"/>
              <xdr:cNvSpPr>
                <a:spLocks/>
              </xdr:cNvSpPr>
            </xdr:nvSpPr>
            <xdr:spPr>
              <a:xfrm>
                <a:off x="1754" y="862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6" name="Line 896"/>
              <xdr:cNvSpPr>
                <a:spLocks/>
              </xdr:cNvSpPr>
            </xdr:nvSpPr>
            <xdr:spPr>
              <a:xfrm>
                <a:off x="1796" y="913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7" name="Line 897"/>
              <xdr:cNvSpPr>
                <a:spLocks/>
              </xdr:cNvSpPr>
            </xdr:nvSpPr>
            <xdr:spPr>
              <a:xfrm>
                <a:off x="1838" y="964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8" name="Line 898"/>
              <xdr:cNvSpPr>
                <a:spLocks/>
              </xdr:cNvSpPr>
            </xdr:nvSpPr>
            <xdr:spPr>
              <a:xfrm>
                <a:off x="1880" y="1015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9" name="Line 899"/>
              <xdr:cNvSpPr>
                <a:spLocks/>
              </xdr:cNvSpPr>
            </xdr:nvSpPr>
            <xdr:spPr>
              <a:xfrm>
                <a:off x="1922" y="1067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0" name="Line 900"/>
              <xdr:cNvSpPr>
                <a:spLocks/>
              </xdr:cNvSpPr>
            </xdr:nvSpPr>
            <xdr:spPr>
              <a:xfrm>
                <a:off x="1964" y="1118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1" name="Line 901"/>
              <xdr:cNvSpPr>
                <a:spLocks/>
              </xdr:cNvSpPr>
            </xdr:nvSpPr>
            <xdr:spPr>
              <a:xfrm>
                <a:off x="2006" y="1169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2" name="Line 902"/>
              <xdr:cNvSpPr>
                <a:spLocks/>
              </xdr:cNvSpPr>
            </xdr:nvSpPr>
            <xdr:spPr>
              <a:xfrm>
                <a:off x="2048" y="1220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3" name="Line 903"/>
              <xdr:cNvSpPr>
                <a:spLocks/>
              </xdr:cNvSpPr>
            </xdr:nvSpPr>
            <xdr:spPr>
              <a:xfrm>
                <a:off x="2090" y="1272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4" name="Line 904"/>
              <xdr:cNvSpPr>
                <a:spLocks/>
              </xdr:cNvSpPr>
            </xdr:nvSpPr>
            <xdr:spPr>
              <a:xfrm>
                <a:off x="2132" y="1323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5" name="Line 905"/>
              <xdr:cNvSpPr>
                <a:spLocks/>
              </xdr:cNvSpPr>
            </xdr:nvSpPr>
            <xdr:spPr>
              <a:xfrm>
                <a:off x="2174" y="1374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6" name="Line 906"/>
              <xdr:cNvSpPr>
                <a:spLocks/>
              </xdr:cNvSpPr>
            </xdr:nvSpPr>
            <xdr:spPr>
              <a:xfrm>
                <a:off x="2216" y="1425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7" name="Line 907"/>
              <xdr:cNvSpPr>
                <a:spLocks/>
              </xdr:cNvSpPr>
            </xdr:nvSpPr>
            <xdr:spPr>
              <a:xfrm>
                <a:off x="2258" y="1477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8" name="Line 908"/>
              <xdr:cNvSpPr>
                <a:spLocks/>
              </xdr:cNvSpPr>
            </xdr:nvSpPr>
            <xdr:spPr>
              <a:xfrm>
                <a:off x="2300" y="1528"/>
                <a:ext cx="26" cy="3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9" name="Freeform 909"/>
              <xdr:cNvSpPr>
                <a:spLocks/>
              </xdr:cNvSpPr>
            </xdr:nvSpPr>
            <xdr:spPr>
              <a:xfrm>
                <a:off x="2063" y="1422"/>
                <a:ext cx="39" cy="19"/>
              </a:xfrm>
              <a:custGeom>
                <a:pathLst>
                  <a:path h="229" w="467">
                    <a:moveTo>
                      <a:pt x="0" y="34"/>
                    </a:moveTo>
                    <a:lnTo>
                      <a:pt x="33" y="229"/>
                    </a:lnTo>
                    <a:lnTo>
                      <a:pt x="467" y="0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0" name="Freeform 910"/>
              <xdr:cNvSpPr>
                <a:spLocks/>
              </xdr:cNvSpPr>
            </xdr:nvSpPr>
            <xdr:spPr>
              <a:xfrm>
                <a:off x="1799" y="1491"/>
                <a:ext cx="39" cy="19"/>
              </a:xfrm>
              <a:custGeom>
                <a:pathLst>
                  <a:path h="227" w="467">
                    <a:moveTo>
                      <a:pt x="434" y="0"/>
                    </a:moveTo>
                    <a:lnTo>
                      <a:pt x="467" y="194"/>
                    </a:lnTo>
                    <a:lnTo>
                      <a:pt x="0" y="227"/>
                    </a:lnTo>
                    <a:lnTo>
                      <a:pt x="434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1" name="Line 911"/>
              <xdr:cNvSpPr>
                <a:spLocks/>
              </xdr:cNvSpPr>
            </xdr:nvSpPr>
            <xdr:spPr>
              <a:xfrm flipH="1">
                <a:off x="1987" y="1433"/>
                <a:ext cx="78" cy="2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2" name="Line 912"/>
              <xdr:cNvSpPr>
                <a:spLocks/>
              </xdr:cNvSpPr>
            </xdr:nvSpPr>
            <xdr:spPr>
              <a:xfrm flipV="1">
                <a:off x="1799" y="1455"/>
                <a:ext cx="188" cy="5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3" name="Freeform 913"/>
              <xdr:cNvSpPr>
                <a:spLocks/>
              </xdr:cNvSpPr>
            </xdr:nvSpPr>
            <xdr:spPr>
              <a:xfrm>
                <a:off x="2514" y="1011"/>
                <a:ext cx="14" cy="50"/>
              </a:xfrm>
              <a:custGeom>
                <a:pathLst>
                  <a:path h="605" w="177">
                    <a:moveTo>
                      <a:pt x="177" y="561"/>
                    </a:moveTo>
                    <a:lnTo>
                      <a:pt x="27" y="605"/>
                    </a:lnTo>
                    <a:lnTo>
                      <a:pt x="0" y="0"/>
                    </a:lnTo>
                    <a:lnTo>
                      <a:pt x="177" y="56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4" name="Freeform 914"/>
              <xdr:cNvSpPr>
                <a:spLocks/>
              </xdr:cNvSpPr>
            </xdr:nvSpPr>
            <xdr:spPr>
              <a:xfrm>
                <a:off x="2547" y="1238"/>
                <a:ext cx="15" cy="50"/>
              </a:xfrm>
              <a:custGeom>
                <a:pathLst>
                  <a:path h="606" w="177">
                    <a:moveTo>
                      <a:pt x="150" y="0"/>
                    </a:moveTo>
                    <a:lnTo>
                      <a:pt x="0" y="45"/>
                    </a:lnTo>
                    <a:lnTo>
                      <a:pt x="177" y="606"/>
                    </a:lnTo>
                    <a:lnTo>
                      <a:pt x="150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5" name="Line 915"/>
              <xdr:cNvSpPr>
                <a:spLocks/>
              </xdr:cNvSpPr>
            </xdr:nvSpPr>
            <xdr:spPr>
              <a:xfrm>
                <a:off x="2522" y="1059"/>
                <a:ext cx="24" cy="1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6" name="Line 916"/>
              <xdr:cNvSpPr>
                <a:spLocks/>
              </xdr:cNvSpPr>
            </xdr:nvSpPr>
            <xdr:spPr>
              <a:xfrm flipH="1" flipV="1">
                <a:off x="2546" y="1199"/>
                <a:ext cx="7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7" name="Line 917"/>
              <xdr:cNvSpPr>
                <a:spLocks/>
              </xdr:cNvSpPr>
            </xdr:nvSpPr>
            <xdr:spPr>
              <a:xfrm flipV="1">
                <a:off x="1999" y="1005"/>
                <a:ext cx="533" cy="15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8" name="Line 918"/>
              <xdr:cNvSpPr>
                <a:spLocks/>
              </xdr:cNvSpPr>
            </xdr:nvSpPr>
            <xdr:spPr>
              <a:xfrm flipV="1">
                <a:off x="2102" y="1283"/>
                <a:ext cx="479" cy="1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9" name="Freeform 919"/>
              <xdr:cNvSpPr>
                <a:spLocks/>
              </xdr:cNvSpPr>
            </xdr:nvSpPr>
            <xdr:spPr>
              <a:xfrm>
                <a:off x="2391" y="1448"/>
                <a:ext cx="34" cy="38"/>
              </a:xfrm>
              <a:custGeom>
                <a:pathLst>
                  <a:path h="458" w="405">
                    <a:moveTo>
                      <a:pt x="308" y="458"/>
                    </a:moveTo>
                    <a:lnTo>
                      <a:pt x="405" y="304"/>
                    </a:lnTo>
                    <a:lnTo>
                      <a:pt x="0" y="0"/>
                    </a:lnTo>
                    <a:lnTo>
                      <a:pt x="308" y="458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0" name="Freeform 920"/>
              <xdr:cNvSpPr>
                <a:spLocks/>
              </xdr:cNvSpPr>
            </xdr:nvSpPr>
            <xdr:spPr>
              <a:xfrm>
                <a:off x="2560" y="1771"/>
                <a:ext cx="16" cy="51"/>
              </a:xfrm>
              <a:custGeom>
                <a:pathLst>
                  <a:path h="604" w="193">
                    <a:moveTo>
                      <a:pt x="149" y="0"/>
                    </a:moveTo>
                    <a:lnTo>
                      <a:pt x="0" y="52"/>
                    </a:lnTo>
                    <a:lnTo>
                      <a:pt x="193" y="604"/>
                    </a:lnTo>
                    <a:lnTo>
                      <a:pt x="149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1" name="Line 921"/>
              <xdr:cNvSpPr>
                <a:spLocks/>
              </xdr:cNvSpPr>
            </xdr:nvSpPr>
            <xdr:spPr>
              <a:xfrm flipH="1" flipV="1">
                <a:off x="2483" y="1565"/>
                <a:ext cx="48" cy="9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2" name="Line 922"/>
              <xdr:cNvSpPr>
                <a:spLocks/>
              </xdr:cNvSpPr>
            </xdr:nvSpPr>
            <xdr:spPr>
              <a:xfrm flipH="1" flipV="1">
                <a:off x="2421" y="1479"/>
                <a:ext cx="62" cy="8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3" name="Line 923"/>
              <xdr:cNvSpPr>
                <a:spLocks/>
              </xdr:cNvSpPr>
            </xdr:nvSpPr>
            <xdr:spPr>
              <a:xfrm flipH="1" flipV="1">
                <a:off x="2531" y="1663"/>
                <a:ext cx="35" cy="1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4" name="Line 924"/>
              <xdr:cNvSpPr>
                <a:spLocks/>
              </xdr:cNvSpPr>
            </xdr:nvSpPr>
            <xdr:spPr>
              <a:xfrm flipV="1">
                <a:off x="2349" y="1428"/>
                <a:ext cx="54" cy="9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5" name="Line 925"/>
              <xdr:cNvSpPr>
                <a:spLocks/>
              </xdr:cNvSpPr>
            </xdr:nvSpPr>
            <xdr:spPr>
              <a:xfrm flipV="1">
                <a:off x="2491" y="1816"/>
                <a:ext cx="104" cy="3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6" name="Freeform 926"/>
              <xdr:cNvSpPr>
                <a:spLocks/>
              </xdr:cNvSpPr>
            </xdr:nvSpPr>
            <xdr:spPr>
              <a:xfrm>
                <a:off x="2601" y="1573"/>
                <a:ext cx="32" cy="40"/>
              </a:xfrm>
              <a:custGeom>
                <a:pathLst>
                  <a:path h="485" w="388">
                    <a:moveTo>
                      <a:pt x="106" y="0"/>
                    </a:moveTo>
                    <a:lnTo>
                      <a:pt x="0" y="145"/>
                    </a:lnTo>
                    <a:lnTo>
                      <a:pt x="388" y="485"/>
                    </a:lnTo>
                    <a:lnTo>
                      <a:pt x="106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7" name="Freeform 927"/>
              <xdr:cNvSpPr>
                <a:spLocks/>
              </xdr:cNvSpPr>
            </xdr:nvSpPr>
            <xdr:spPr>
              <a:xfrm>
                <a:off x="1927" y="743"/>
                <a:ext cx="32" cy="40"/>
              </a:xfrm>
              <a:custGeom>
                <a:pathLst>
                  <a:path h="485" w="388">
                    <a:moveTo>
                      <a:pt x="388" y="341"/>
                    </a:moveTo>
                    <a:lnTo>
                      <a:pt x="282" y="485"/>
                    </a:lnTo>
                    <a:lnTo>
                      <a:pt x="0" y="0"/>
                    </a:lnTo>
                    <a:lnTo>
                      <a:pt x="388" y="34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8" name="Line 928"/>
              <xdr:cNvSpPr>
                <a:spLocks/>
              </xdr:cNvSpPr>
            </xdr:nvSpPr>
            <xdr:spPr>
              <a:xfrm flipH="1" flipV="1">
                <a:off x="2320" y="1228"/>
                <a:ext cx="285" cy="35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9" name="Line 929"/>
              <xdr:cNvSpPr>
                <a:spLocks/>
              </xdr:cNvSpPr>
            </xdr:nvSpPr>
            <xdr:spPr>
              <a:xfrm>
                <a:off x="1955" y="777"/>
                <a:ext cx="365" cy="45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0" name="Line 930"/>
              <xdr:cNvSpPr>
                <a:spLocks/>
              </xdr:cNvSpPr>
            </xdr:nvSpPr>
            <xdr:spPr>
              <a:xfrm flipV="1">
                <a:off x="2480" y="1595"/>
                <a:ext cx="166" cy="22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1" name="Line 931"/>
              <xdr:cNvSpPr>
                <a:spLocks/>
              </xdr:cNvSpPr>
            </xdr:nvSpPr>
            <xdr:spPr>
              <a:xfrm flipV="1">
                <a:off x="1774" y="725"/>
                <a:ext cx="166" cy="22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2" name="Line 932"/>
              <xdr:cNvSpPr>
                <a:spLocks/>
              </xdr:cNvSpPr>
            </xdr:nvSpPr>
            <xdr:spPr>
              <a:xfrm flipV="1">
                <a:off x="2079" y="1956"/>
                <a:ext cx="13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3" name="Line 933"/>
              <xdr:cNvSpPr>
                <a:spLocks/>
              </xdr:cNvSpPr>
            </xdr:nvSpPr>
            <xdr:spPr>
              <a:xfrm flipV="1">
                <a:off x="2103" y="1897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4" name="Line 934"/>
              <xdr:cNvSpPr>
                <a:spLocks/>
              </xdr:cNvSpPr>
            </xdr:nvSpPr>
            <xdr:spPr>
              <a:xfrm flipV="1">
                <a:off x="2138" y="1837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5" name="Line 935"/>
              <xdr:cNvSpPr>
                <a:spLocks/>
              </xdr:cNvSpPr>
            </xdr:nvSpPr>
            <xdr:spPr>
              <a:xfrm flipV="1">
                <a:off x="2173" y="1778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6" name="Line 936"/>
              <xdr:cNvSpPr>
                <a:spLocks/>
              </xdr:cNvSpPr>
            </xdr:nvSpPr>
            <xdr:spPr>
              <a:xfrm flipV="1">
                <a:off x="2208" y="1719"/>
                <a:ext cx="24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7" name="Line 937"/>
              <xdr:cNvSpPr>
                <a:spLocks/>
              </xdr:cNvSpPr>
            </xdr:nvSpPr>
            <xdr:spPr>
              <a:xfrm flipV="1">
                <a:off x="2243" y="1659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8" name="Line 938"/>
              <xdr:cNvSpPr>
                <a:spLocks/>
              </xdr:cNvSpPr>
            </xdr:nvSpPr>
            <xdr:spPr>
              <a:xfrm flipV="1">
                <a:off x="2278" y="1600"/>
                <a:ext cx="24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9" name="Line 939"/>
              <xdr:cNvSpPr>
                <a:spLocks/>
              </xdr:cNvSpPr>
            </xdr:nvSpPr>
            <xdr:spPr>
              <a:xfrm flipV="1">
                <a:off x="2313" y="1559"/>
                <a:ext cx="13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0" name="Line 940"/>
              <xdr:cNvSpPr>
                <a:spLocks/>
              </xdr:cNvSpPr>
            </xdr:nvSpPr>
            <xdr:spPr>
              <a:xfrm flipV="1">
                <a:off x="1140" y="1857"/>
                <a:ext cx="1314" cy="38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1" name="Line 941"/>
              <xdr:cNvSpPr>
                <a:spLocks/>
              </xdr:cNvSpPr>
            </xdr:nvSpPr>
            <xdr:spPr>
              <a:xfrm flipH="1">
                <a:off x="2211" y="1875"/>
                <a:ext cx="5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2" name="Line 942"/>
              <xdr:cNvSpPr>
                <a:spLocks/>
              </xdr:cNvSpPr>
            </xdr:nvSpPr>
            <xdr:spPr>
              <a:xfrm flipV="1">
                <a:off x="2208" y="1916"/>
                <a:ext cx="54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3" name="Line 943"/>
              <xdr:cNvSpPr>
                <a:spLocks/>
              </xdr:cNvSpPr>
            </xdr:nvSpPr>
            <xdr:spPr>
              <a:xfrm flipH="1">
                <a:off x="2096" y="1885"/>
                <a:ext cx="59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4" name="Line 944"/>
              <xdr:cNvSpPr>
                <a:spLocks/>
              </xdr:cNvSpPr>
            </xdr:nvSpPr>
            <xdr:spPr>
              <a:xfrm flipV="1">
                <a:off x="2087" y="1954"/>
                <a:ext cx="63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5" name="Line 945"/>
              <xdr:cNvSpPr>
                <a:spLocks/>
              </xdr:cNvSpPr>
            </xdr:nvSpPr>
            <xdr:spPr>
              <a:xfrm flipV="1">
                <a:off x="2081" y="1975"/>
                <a:ext cx="6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6" name="Line 946"/>
              <xdr:cNvSpPr>
                <a:spLocks/>
              </xdr:cNvSpPr>
            </xdr:nvSpPr>
            <xdr:spPr>
              <a:xfrm flipH="1">
                <a:off x="2066" y="1892"/>
                <a:ext cx="30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7" name="Line 947"/>
              <xdr:cNvSpPr>
                <a:spLocks/>
              </xdr:cNvSpPr>
            </xdr:nvSpPr>
            <xdr:spPr>
              <a:xfrm flipV="1">
                <a:off x="2150" y="1934"/>
                <a:ext cx="58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8" name="Line 948"/>
              <xdr:cNvSpPr>
                <a:spLocks/>
              </xdr:cNvSpPr>
            </xdr:nvSpPr>
            <xdr:spPr>
              <a:xfrm flipH="1">
                <a:off x="2155" y="1879"/>
                <a:ext cx="56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9" name="Line 949"/>
              <xdr:cNvSpPr>
                <a:spLocks/>
              </xdr:cNvSpPr>
            </xdr:nvSpPr>
            <xdr:spPr>
              <a:xfrm flipV="1">
                <a:off x="2352" y="1876"/>
                <a:ext cx="36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0" name="Line 950"/>
              <xdr:cNvSpPr>
                <a:spLocks/>
              </xdr:cNvSpPr>
            </xdr:nvSpPr>
            <xdr:spPr>
              <a:xfrm flipH="1">
                <a:off x="2351" y="1865"/>
                <a:ext cx="36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1" name="Line 951"/>
              <xdr:cNvSpPr>
                <a:spLocks/>
              </xdr:cNvSpPr>
            </xdr:nvSpPr>
            <xdr:spPr>
              <a:xfrm flipV="1">
                <a:off x="2262" y="1901"/>
                <a:ext cx="48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2" name="Line 952"/>
              <xdr:cNvSpPr>
                <a:spLocks/>
              </xdr:cNvSpPr>
            </xdr:nvSpPr>
            <xdr:spPr>
              <a:xfrm flipH="1">
                <a:off x="2262" y="1871"/>
                <a:ext cx="48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3" name="Line 953"/>
              <xdr:cNvSpPr>
                <a:spLocks/>
              </xdr:cNvSpPr>
            </xdr:nvSpPr>
            <xdr:spPr>
              <a:xfrm flipH="1">
                <a:off x="2310" y="1868"/>
                <a:ext cx="4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4" name="Line 954"/>
              <xdr:cNvSpPr>
                <a:spLocks/>
              </xdr:cNvSpPr>
            </xdr:nvSpPr>
            <xdr:spPr>
              <a:xfrm flipV="1">
                <a:off x="2310" y="1887"/>
                <a:ext cx="42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5" name="Line 955"/>
              <xdr:cNvSpPr>
                <a:spLocks/>
              </xdr:cNvSpPr>
            </xdr:nvSpPr>
            <xdr:spPr>
              <a:xfrm flipV="1">
                <a:off x="2416" y="1862"/>
                <a:ext cx="21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6" name="Line 956"/>
              <xdr:cNvSpPr>
                <a:spLocks/>
              </xdr:cNvSpPr>
            </xdr:nvSpPr>
            <xdr:spPr>
              <a:xfrm flipH="1">
                <a:off x="2415" y="1860"/>
                <a:ext cx="21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7" name="Line 957"/>
              <xdr:cNvSpPr>
                <a:spLocks/>
              </xdr:cNvSpPr>
            </xdr:nvSpPr>
            <xdr:spPr>
              <a:xfrm flipV="1">
                <a:off x="2388" y="1868"/>
                <a:ext cx="28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8" name="Line 958"/>
              <xdr:cNvSpPr>
                <a:spLocks/>
              </xdr:cNvSpPr>
            </xdr:nvSpPr>
            <xdr:spPr>
              <a:xfrm flipH="1">
                <a:off x="2387" y="1862"/>
                <a:ext cx="28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9" name="Line 959"/>
              <xdr:cNvSpPr>
                <a:spLocks/>
              </xdr:cNvSpPr>
            </xdr:nvSpPr>
            <xdr:spPr>
              <a:xfrm flipV="1">
                <a:off x="2388" y="1876"/>
                <a:ext cx="1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0" name="Line 960"/>
              <xdr:cNvSpPr>
                <a:spLocks/>
              </xdr:cNvSpPr>
            </xdr:nvSpPr>
            <xdr:spPr>
              <a:xfrm flipV="1">
                <a:off x="2449" y="1857"/>
                <a:ext cx="5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1" name="Line 961"/>
              <xdr:cNvSpPr>
                <a:spLocks/>
              </xdr:cNvSpPr>
            </xdr:nvSpPr>
            <xdr:spPr>
              <a:xfrm flipH="1">
                <a:off x="2449" y="1857"/>
                <a:ext cx="5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2" name="Line 962"/>
              <xdr:cNvSpPr>
                <a:spLocks/>
              </xdr:cNvSpPr>
            </xdr:nvSpPr>
            <xdr:spPr>
              <a:xfrm flipV="1">
                <a:off x="2437" y="1858"/>
                <a:ext cx="12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3" name="Line 963"/>
              <xdr:cNvSpPr>
                <a:spLocks/>
              </xdr:cNvSpPr>
            </xdr:nvSpPr>
            <xdr:spPr>
              <a:xfrm flipH="1">
                <a:off x="2436" y="1858"/>
                <a:ext cx="13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4" name="Line 964"/>
              <xdr:cNvSpPr>
                <a:spLocks/>
              </xdr:cNvSpPr>
            </xdr:nvSpPr>
            <xdr:spPr>
              <a:xfrm flipH="1">
                <a:off x="2052" y="1895"/>
                <a:ext cx="14" cy="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5" name="Line 965"/>
              <xdr:cNvSpPr>
                <a:spLocks/>
              </xdr:cNvSpPr>
            </xdr:nvSpPr>
            <xdr:spPr>
              <a:xfrm flipH="1">
                <a:off x="2043" y="1905"/>
                <a:ext cx="9" cy="1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6" name="Line 966"/>
              <xdr:cNvSpPr>
                <a:spLocks/>
              </xdr:cNvSpPr>
            </xdr:nvSpPr>
            <xdr:spPr>
              <a:xfrm flipH="1">
                <a:off x="2042" y="1924"/>
                <a:ext cx="1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7" name="Line 967"/>
              <xdr:cNvSpPr>
                <a:spLocks/>
              </xdr:cNvSpPr>
            </xdr:nvSpPr>
            <xdr:spPr>
              <a:xfrm>
                <a:off x="2042" y="1945"/>
                <a:ext cx="8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8" name="Line 968"/>
              <xdr:cNvSpPr>
                <a:spLocks/>
              </xdr:cNvSpPr>
            </xdr:nvSpPr>
            <xdr:spPr>
              <a:xfrm>
                <a:off x="2050" y="1965"/>
                <a:ext cx="14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9" name="Line 969"/>
              <xdr:cNvSpPr>
                <a:spLocks/>
              </xdr:cNvSpPr>
            </xdr:nvSpPr>
            <xdr:spPr>
              <a:xfrm>
                <a:off x="2064" y="1976"/>
                <a:ext cx="17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0" name="Line 970"/>
              <xdr:cNvSpPr>
                <a:spLocks/>
              </xdr:cNvSpPr>
            </xdr:nvSpPr>
            <xdr:spPr>
              <a:xfrm flipH="1" flipV="1">
                <a:off x="2076" y="1933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1" name="Line 971"/>
              <xdr:cNvSpPr>
                <a:spLocks/>
              </xdr:cNvSpPr>
            </xdr:nvSpPr>
            <xdr:spPr>
              <a:xfrm flipH="1" flipV="1">
                <a:off x="2073" y="1931"/>
                <a:ext cx="3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2" name="Line 972"/>
              <xdr:cNvSpPr>
                <a:spLocks/>
              </xdr:cNvSpPr>
            </xdr:nvSpPr>
            <xdr:spPr>
              <a:xfrm flipH="1">
                <a:off x="2071" y="1931"/>
                <a:ext cx="2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3" name="Line 973"/>
              <xdr:cNvSpPr>
                <a:spLocks/>
              </xdr:cNvSpPr>
            </xdr:nvSpPr>
            <xdr:spPr>
              <a:xfrm flipH="1">
                <a:off x="2070" y="1933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4" name="Line 974"/>
              <xdr:cNvSpPr>
                <a:spLocks/>
              </xdr:cNvSpPr>
            </xdr:nvSpPr>
            <xdr:spPr>
              <a:xfrm>
                <a:off x="2070" y="1936"/>
                <a:ext cx="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5" name="Line 975"/>
              <xdr:cNvSpPr>
                <a:spLocks/>
              </xdr:cNvSpPr>
            </xdr:nvSpPr>
            <xdr:spPr>
              <a:xfrm>
                <a:off x="2071" y="1940"/>
                <a:ext cx="2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6" name="Line 976"/>
              <xdr:cNvSpPr>
                <a:spLocks/>
              </xdr:cNvSpPr>
            </xdr:nvSpPr>
            <xdr:spPr>
              <a:xfrm flipV="1">
                <a:off x="2073" y="1940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7" name="Line 977"/>
              <xdr:cNvSpPr>
                <a:spLocks/>
              </xdr:cNvSpPr>
            </xdr:nvSpPr>
            <xdr:spPr>
              <a:xfrm flipV="1">
                <a:off x="2076" y="1936"/>
                <a:ext cx="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8" name="Line 978"/>
              <xdr:cNvSpPr>
                <a:spLocks/>
              </xdr:cNvSpPr>
            </xdr:nvSpPr>
            <xdr:spPr>
              <a:xfrm flipV="1">
                <a:off x="1504" y="1050"/>
                <a:ext cx="7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9" name="Line 979"/>
              <xdr:cNvSpPr>
                <a:spLocks/>
              </xdr:cNvSpPr>
            </xdr:nvSpPr>
            <xdr:spPr>
              <a:xfrm flipH="1">
                <a:off x="1648" y="762"/>
                <a:ext cx="25" cy="4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0" name="Line 980"/>
              <xdr:cNvSpPr>
                <a:spLocks/>
              </xdr:cNvSpPr>
            </xdr:nvSpPr>
            <xdr:spPr>
              <a:xfrm flipH="1">
                <a:off x="1614" y="826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1" name="Line 981"/>
              <xdr:cNvSpPr>
                <a:spLocks/>
              </xdr:cNvSpPr>
            </xdr:nvSpPr>
            <xdr:spPr>
              <a:xfrm flipH="1">
                <a:off x="1580" y="886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2" name="Line 982"/>
              <xdr:cNvSpPr>
                <a:spLocks/>
              </xdr:cNvSpPr>
            </xdr:nvSpPr>
            <xdr:spPr>
              <a:xfrm flipH="1">
                <a:off x="1546" y="946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3" name="Line 983"/>
              <xdr:cNvSpPr>
                <a:spLocks/>
              </xdr:cNvSpPr>
            </xdr:nvSpPr>
            <xdr:spPr>
              <a:xfrm flipH="1">
                <a:off x="1511" y="1007"/>
                <a:ext cx="24" cy="4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4" name="Line 984"/>
              <xdr:cNvSpPr>
                <a:spLocks/>
              </xdr:cNvSpPr>
            </xdr:nvSpPr>
            <xdr:spPr>
              <a:xfrm flipV="1">
                <a:off x="1474" y="975"/>
                <a:ext cx="31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5" name="Line 985"/>
              <xdr:cNvSpPr>
                <a:spLocks/>
              </xdr:cNvSpPr>
            </xdr:nvSpPr>
            <xdr:spPr>
              <a:xfrm flipV="1">
                <a:off x="1518" y="923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6" name="Line 986"/>
              <xdr:cNvSpPr>
                <a:spLocks/>
              </xdr:cNvSpPr>
            </xdr:nvSpPr>
            <xdr:spPr>
              <a:xfrm flipV="1">
                <a:off x="1560" y="871"/>
                <a:ext cx="27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7" name="Line 987"/>
              <xdr:cNvSpPr>
                <a:spLocks/>
              </xdr:cNvSpPr>
            </xdr:nvSpPr>
            <xdr:spPr>
              <a:xfrm flipV="1">
                <a:off x="1601" y="818"/>
                <a:ext cx="27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8" name="Line 988"/>
              <xdr:cNvSpPr>
                <a:spLocks/>
              </xdr:cNvSpPr>
            </xdr:nvSpPr>
            <xdr:spPr>
              <a:xfrm flipV="1">
                <a:off x="1642" y="762"/>
                <a:ext cx="31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9" name="Line 989"/>
              <xdr:cNvSpPr>
                <a:spLocks/>
              </xdr:cNvSpPr>
            </xdr:nvSpPr>
            <xdr:spPr>
              <a:xfrm flipH="1">
                <a:off x="2051" y="1895"/>
                <a:ext cx="15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0" name="Line 990"/>
              <xdr:cNvSpPr>
                <a:spLocks/>
              </xdr:cNvSpPr>
            </xdr:nvSpPr>
            <xdr:spPr>
              <a:xfrm flipH="1">
                <a:off x="2048" y="1906"/>
                <a:ext cx="3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1" name="Line 991"/>
              <xdr:cNvSpPr>
                <a:spLocks/>
              </xdr:cNvSpPr>
            </xdr:nvSpPr>
            <xdr:spPr>
              <a:xfrm>
                <a:off x="2042" y="1936"/>
                <a:ext cx="1" cy="1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2" name="Line 992"/>
              <xdr:cNvSpPr>
                <a:spLocks/>
              </xdr:cNvSpPr>
            </xdr:nvSpPr>
            <xdr:spPr>
              <a:xfrm>
                <a:off x="2043" y="1949"/>
                <a:ext cx="10" cy="1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3" name="Line 993"/>
              <xdr:cNvSpPr>
                <a:spLocks/>
              </xdr:cNvSpPr>
            </xdr:nvSpPr>
            <xdr:spPr>
              <a:xfrm>
                <a:off x="2053" y="1968"/>
                <a:ext cx="9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4" name="Line 994"/>
              <xdr:cNvSpPr>
                <a:spLocks/>
              </xdr:cNvSpPr>
            </xdr:nvSpPr>
            <xdr:spPr>
              <a:xfrm flipV="1">
                <a:off x="2081" y="1975"/>
                <a:ext cx="5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5" name="Line 995"/>
              <xdr:cNvSpPr>
                <a:spLocks/>
              </xdr:cNvSpPr>
            </xdr:nvSpPr>
            <xdr:spPr>
              <a:xfrm flipV="1">
                <a:off x="2086" y="1960"/>
                <a:ext cx="14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6" name="Line 996"/>
              <xdr:cNvSpPr>
                <a:spLocks/>
              </xdr:cNvSpPr>
            </xdr:nvSpPr>
            <xdr:spPr>
              <a:xfrm flipH="1">
                <a:off x="2297" y="1559"/>
                <a:ext cx="29" cy="3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7" name="Line 997"/>
              <xdr:cNvSpPr>
                <a:spLocks/>
              </xdr:cNvSpPr>
            </xdr:nvSpPr>
            <xdr:spPr>
              <a:xfrm flipH="1">
                <a:off x="2255" y="1613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8" name="Line 998"/>
              <xdr:cNvSpPr>
                <a:spLocks/>
              </xdr:cNvSpPr>
            </xdr:nvSpPr>
            <xdr:spPr>
              <a:xfrm flipH="1">
                <a:off x="2214" y="1665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9" name="Line 999"/>
              <xdr:cNvSpPr>
                <a:spLocks/>
              </xdr:cNvSpPr>
            </xdr:nvSpPr>
            <xdr:spPr>
              <a:xfrm flipH="1">
                <a:off x="2173" y="1717"/>
                <a:ext cx="27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0" name="Line 1000"/>
              <xdr:cNvSpPr>
                <a:spLocks/>
              </xdr:cNvSpPr>
            </xdr:nvSpPr>
            <xdr:spPr>
              <a:xfrm flipH="1">
                <a:off x="2132" y="1770"/>
                <a:ext cx="27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1" name="Line 1001"/>
              <xdr:cNvSpPr>
                <a:spLocks/>
              </xdr:cNvSpPr>
            </xdr:nvSpPr>
            <xdr:spPr>
              <a:xfrm flipH="1">
                <a:off x="2090" y="1822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2" name="Line 1002"/>
              <xdr:cNvSpPr>
                <a:spLocks/>
              </xdr:cNvSpPr>
            </xdr:nvSpPr>
            <xdr:spPr>
              <a:xfrm flipH="1">
                <a:off x="2048" y="1874"/>
                <a:ext cx="29" cy="3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3" name="Line 1003"/>
              <xdr:cNvSpPr>
                <a:spLocks/>
              </xdr:cNvSpPr>
            </xdr:nvSpPr>
            <xdr:spPr>
              <a:xfrm flipV="1">
                <a:off x="2099" y="1921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4" name="Line 1004"/>
              <xdr:cNvSpPr>
                <a:spLocks/>
              </xdr:cNvSpPr>
            </xdr:nvSpPr>
            <xdr:spPr>
              <a:xfrm flipV="1">
                <a:off x="2133" y="1861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5" name="Line 1005"/>
              <xdr:cNvSpPr>
                <a:spLocks/>
              </xdr:cNvSpPr>
            </xdr:nvSpPr>
            <xdr:spPr>
              <a:xfrm flipV="1">
                <a:off x="2167" y="1800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6" name="Line 1006"/>
              <xdr:cNvSpPr>
                <a:spLocks/>
              </xdr:cNvSpPr>
            </xdr:nvSpPr>
            <xdr:spPr>
              <a:xfrm flipV="1">
                <a:off x="2201" y="1740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7" name="Line 1007"/>
              <xdr:cNvSpPr>
                <a:spLocks/>
              </xdr:cNvSpPr>
            </xdr:nvSpPr>
            <xdr:spPr>
              <a:xfrm flipV="1">
                <a:off x="2235" y="1680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8" name="Line 1008"/>
              <xdr:cNvSpPr>
                <a:spLocks/>
              </xdr:cNvSpPr>
            </xdr:nvSpPr>
            <xdr:spPr>
              <a:xfrm flipV="1">
                <a:off x="2269" y="1619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9" name="Line 1009"/>
              <xdr:cNvSpPr>
                <a:spLocks/>
              </xdr:cNvSpPr>
            </xdr:nvSpPr>
            <xdr:spPr>
              <a:xfrm flipV="1">
                <a:off x="2303" y="1559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0" name="Line 1010"/>
              <xdr:cNvSpPr>
                <a:spLocks/>
              </xdr:cNvSpPr>
            </xdr:nvSpPr>
            <xdr:spPr>
              <a:xfrm>
                <a:off x="1466" y="1015"/>
                <a:ext cx="593" cy="88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1" name="Line 1011"/>
              <xdr:cNvSpPr>
                <a:spLocks/>
              </xdr:cNvSpPr>
            </xdr:nvSpPr>
            <xdr:spPr>
              <a:xfrm flipH="1">
                <a:off x="1738" y="987"/>
                <a:ext cx="10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2" name="Line 1012"/>
              <xdr:cNvSpPr>
                <a:spLocks/>
              </xdr:cNvSpPr>
            </xdr:nvSpPr>
            <xdr:spPr>
              <a:xfrm flipH="1">
                <a:off x="1748" y="987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3" name="Line 1013"/>
              <xdr:cNvSpPr>
                <a:spLocks/>
              </xdr:cNvSpPr>
            </xdr:nvSpPr>
            <xdr:spPr>
              <a:xfrm flipH="1">
                <a:off x="1703" y="990"/>
                <a:ext cx="20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4" name="Line 1014"/>
              <xdr:cNvSpPr>
                <a:spLocks/>
              </xdr:cNvSpPr>
            </xdr:nvSpPr>
            <xdr:spPr>
              <a:xfrm flipH="1">
                <a:off x="1723" y="988"/>
                <a:ext cx="15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5" name="Line 1015"/>
              <xdr:cNvSpPr>
                <a:spLocks/>
              </xdr:cNvSpPr>
            </xdr:nvSpPr>
            <xdr:spPr>
              <a:xfrm flipH="1">
                <a:off x="1648" y="994"/>
                <a:ext cx="30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6" name="Line 1016"/>
              <xdr:cNvSpPr>
                <a:spLocks/>
              </xdr:cNvSpPr>
            </xdr:nvSpPr>
            <xdr:spPr>
              <a:xfrm flipH="1">
                <a:off x="1614" y="996"/>
                <a:ext cx="34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7" name="Line 1017"/>
              <xdr:cNvSpPr>
                <a:spLocks/>
              </xdr:cNvSpPr>
            </xdr:nvSpPr>
            <xdr:spPr>
              <a:xfrm flipH="1">
                <a:off x="1678" y="992"/>
                <a:ext cx="25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8" name="Line 1018"/>
              <xdr:cNvSpPr>
                <a:spLocks/>
              </xdr:cNvSpPr>
            </xdr:nvSpPr>
            <xdr:spPr>
              <a:xfrm flipH="1">
                <a:off x="1537" y="1002"/>
                <a:ext cx="40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9" name="Line 1019"/>
              <xdr:cNvSpPr>
                <a:spLocks/>
              </xdr:cNvSpPr>
            </xdr:nvSpPr>
            <xdr:spPr>
              <a:xfrm flipH="1">
                <a:off x="1451" y="1011"/>
                <a:ext cx="44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0" name="Line 1020"/>
              <xdr:cNvSpPr>
                <a:spLocks/>
              </xdr:cNvSpPr>
            </xdr:nvSpPr>
            <xdr:spPr>
              <a:xfrm flipH="1">
                <a:off x="1495" y="1006"/>
                <a:ext cx="42" cy="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1" name="Line 1021"/>
              <xdr:cNvSpPr>
                <a:spLocks/>
              </xdr:cNvSpPr>
            </xdr:nvSpPr>
            <xdr:spPr>
              <a:xfrm flipH="1">
                <a:off x="1358" y="1024"/>
                <a:ext cx="47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2" name="Line 1022"/>
              <xdr:cNvSpPr>
                <a:spLocks/>
              </xdr:cNvSpPr>
            </xdr:nvSpPr>
            <xdr:spPr>
              <a:xfrm flipH="1">
                <a:off x="1263" y="1040"/>
                <a:ext cx="48" cy="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3" name="Line 1023"/>
              <xdr:cNvSpPr>
                <a:spLocks/>
              </xdr:cNvSpPr>
            </xdr:nvSpPr>
            <xdr:spPr>
              <a:xfrm flipH="1">
                <a:off x="1311" y="1032"/>
                <a:ext cx="47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4" name="Line 1024"/>
              <xdr:cNvSpPr>
                <a:spLocks/>
              </xdr:cNvSpPr>
            </xdr:nvSpPr>
            <xdr:spPr>
              <a:xfrm flipH="1">
                <a:off x="1405" y="1017"/>
                <a:ext cx="46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5" name="Line 1025"/>
              <xdr:cNvSpPr>
                <a:spLocks/>
              </xdr:cNvSpPr>
            </xdr:nvSpPr>
            <xdr:spPr>
              <a:xfrm flipH="1">
                <a:off x="1169" y="1060"/>
                <a:ext cx="47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6" name="Line 1026"/>
              <xdr:cNvSpPr>
                <a:spLocks/>
              </xdr:cNvSpPr>
            </xdr:nvSpPr>
            <xdr:spPr>
              <a:xfrm flipH="1">
                <a:off x="1082" y="1084"/>
                <a:ext cx="43" cy="1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7" name="Line 1027"/>
              <xdr:cNvSpPr>
                <a:spLocks/>
              </xdr:cNvSpPr>
            </xdr:nvSpPr>
            <xdr:spPr>
              <a:xfrm flipH="1">
                <a:off x="1125" y="1072"/>
                <a:ext cx="44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8" name="Line 1028"/>
              <xdr:cNvSpPr>
                <a:spLocks/>
              </xdr:cNvSpPr>
            </xdr:nvSpPr>
            <xdr:spPr>
              <a:xfrm flipH="1">
                <a:off x="1002" y="1111"/>
                <a:ext cx="39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9" name="Line 1029"/>
              <xdr:cNvSpPr>
                <a:spLocks/>
              </xdr:cNvSpPr>
            </xdr:nvSpPr>
            <xdr:spPr>
              <a:xfrm flipH="1">
                <a:off x="906" y="1155"/>
                <a:ext cx="29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0" name="Line 1030"/>
              <xdr:cNvSpPr>
                <a:spLocks/>
              </xdr:cNvSpPr>
            </xdr:nvSpPr>
            <xdr:spPr>
              <a:xfrm flipH="1">
                <a:off x="935" y="1140"/>
                <a:ext cx="32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1" name="Line 1031"/>
              <xdr:cNvSpPr>
                <a:spLocks/>
              </xdr:cNvSpPr>
            </xdr:nvSpPr>
            <xdr:spPr>
              <a:xfrm flipH="1">
                <a:off x="967" y="1125"/>
                <a:ext cx="35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2" name="Line 1032"/>
              <xdr:cNvSpPr>
                <a:spLocks/>
              </xdr:cNvSpPr>
            </xdr:nvSpPr>
            <xdr:spPr>
              <a:xfrm flipH="1">
                <a:off x="1041" y="1097"/>
                <a:ext cx="41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3" name="Line 1033"/>
              <xdr:cNvSpPr>
                <a:spLocks/>
              </xdr:cNvSpPr>
            </xdr:nvSpPr>
            <xdr:spPr>
              <a:xfrm flipH="1">
                <a:off x="1216" y="1050"/>
                <a:ext cx="47" cy="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4" name="Line 1034"/>
              <xdr:cNvSpPr>
                <a:spLocks/>
              </xdr:cNvSpPr>
            </xdr:nvSpPr>
            <xdr:spPr>
              <a:xfrm flipH="1">
                <a:off x="1577" y="999"/>
                <a:ext cx="37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5" name="Line 1035"/>
              <xdr:cNvSpPr>
                <a:spLocks/>
              </xdr:cNvSpPr>
            </xdr:nvSpPr>
            <xdr:spPr>
              <a:xfrm flipH="1">
                <a:off x="829" y="1215"/>
                <a:ext cx="13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6" name="Line 1036"/>
              <xdr:cNvSpPr>
                <a:spLocks/>
              </xdr:cNvSpPr>
            </xdr:nvSpPr>
            <xdr:spPr>
              <a:xfrm flipH="1">
                <a:off x="842" y="1201"/>
                <a:ext cx="18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7" name="Line 1037"/>
              <xdr:cNvSpPr>
                <a:spLocks/>
              </xdr:cNvSpPr>
            </xdr:nvSpPr>
            <xdr:spPr>
              <a:xfrm flipH="1">
                <a:off x="860" y="1186"/>
                <a:ext cx="21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8" name="Line 1038"/>
              <xdr:cNvSpPr>
                <a:spLocks/>
              </xdr:cNvSpPr>
            </xdr:nvSpPr>
            <xdr:spPr>
              <a:xfrm flipH="1">
                <a:off x="813" y="1252"/>
                <a:ext cx="1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9" name="Line 1039"/>
              <xdr:cNvSpPr>
                <a:spLocks/>
              </xdr:cNvSpPr>
            </xdr:nvSpPr>
            <xdr:spPr>
              <a:xfrm flipH="1">
                <a:off x="814" y="1241"/>
                <a:ext cx="6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0" name="Line 1040"/>
              <xdr:cNvSpPr>
                <a:spLocks/>
              </xdr:cNvSpPr>
            </xdr:nvSpPr>
            <xdr:spPr>
              <a:xfrm flipH="1">
                <a:off x="820" y="1229"/>
                <a:ext cx="9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1" name="Line 1041"/>
              <xdr:cNvSpPr>
                <a:spLocks/>
              </xdr:cNvSpPr>
            </xdr:nvSpPr>
            <xdr:spPr>
              <a:xfrm flipH="1">
                <a:off x="881" y="1170"/>
                <a:ext cx="25" cy="1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2" name="Line 1042"/>
              <xdr:cNvSpPr>
                <a:spLocks/>
              </xdr:cNvSpPr>
            </xdr:nvSpPr>
            <xdr:spPr>
              <a:xfrm>
                <a:off x="1751" y="987"/>
                <a:ext cx="703" cy="87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3" name="Line 1043"/>
              <xdr:cNvSpPr>
                <a:spLocks/>
              </xdr:cNvSpPr>
            </xdr:nvSpPr>
            <xdr:spPr>
              <a:xfrm flipH="1" flipV="1">
                <a:off x="2076" y="1932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4" name="Line 1044"/>
              <xdr:cNvSpPr>
                <a:spLocks/>
              </xdr:cNvSpPr>
            </xdr:nvSpPr>
            <xdr:spPr>
              <a:xfrm flipH="1" flipV="1">
                <a:off x="2073" y="1931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5" name="Line 1045"/>
              <xdr:cNvSpPr>
                <a:spLocks/>
              </xdr:cNvSpPr>
            </xdr:nvSpPr>
            <xdr:spPr>
              <a:xfrm flipH="1">
                <a:off x="2070" y="1931"/>
                <a:ext cx="3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6" name="Line 1046"/>
              <xdr:cNvSpPr>
                <a:spLocks/>
              </xdr:cNvSpPr>
            </xdr:nvSpPr>
            <xdr:spPr>
              <a:xfrm flipH="1">
                <a:off x="2070" y="1934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7" name="Line 1047"/>
              <xdr:cNvSpPr>
                <a:spLocks/>
              </xdr:cNvSpPr>
            </xdr:nvSpPr>
            <xdr:spPr>
              <a:xfrm>
                <a:off x="2070" y="1937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8" name="Line 1048"/>
              <xdr:cNvSpPr>
                <a:spLocks/>
              </xdr:cNvSpPr>
            </xdr:nvSpPr>
            <xdr:spPr>
              <a:xfrm>
                <a:off x="2071" y="1940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9" name="Line 1049"/>
              <xdr:cNvSpPr>
                <a:spLocks/>
              </xdr:cNvSpPr>
            </xdr:nvSpPr>
            <xdr:spPr>
              <a:xfrm flipV="1">
                <a:off x="2074" y="1939"/>
                <a:ext cx="3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0" name="Line 1050"/>
              <xdr:cNvSpPr>
                <a:spLocks/>
              </xdr:cNvSpPr>
            </xdr:nvSpPr>
            <xdr:spPr>
              <a:xfrm flipV="1">
                <a:off x="2077" y="1935"/>
                <a:ext cx="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1" name="Line 1051"/>
              <xdr:cNvSpPr>
                <a:spLocks/>
              </xdr:cNvSpPr>
            </xdr:nvSpPr>
            <xdr:spPr>
              <a:xfrm flipH="1">
                <a:off x="2034" y="1896"/>
                <a:ext cx="25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2" name="Line 1052"/>
              <xdr:cNvSpPr>
                <a:spLocks/>
              </xdr:cNvSpPr>
            </xdr:nvSpPr>
            <xdr:spPr>
              <a:xfrm flipV="1">
                <a:off x="2022" y="1980"/>
                <a:ext cx="49" cy="1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3" name="Line 1053"/>
              <xdr:cNvSpPr>
                <a:spLocks/>
              </xdr:cNvSpPr>
            </xdr:nvSpPr>
            <xdr:spPr>
              <a:xfrm flipH="1">
                <a:off x="1904" y="1909"/>
                <a:ext cx="66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4" name="Line 1054"/>
              <xdr:cNvSpPr>
                <a:spLocks/>
              </xdr:cNvSpPr>
            </xdr:nvSpPr>
            <xdr:spPr>
              <a:xfrm flipH="1">
                <a:off x="1771" y="1932"/>
                <a:ext cx="66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5" name="Line 1055"/>
              <xdr:cNvSpPr>
                <a:spLocks/>
              </xdr:cNvSpPr>
            </xdr:nvSpPr>
            <xdr:spPr>
              <a:xfrm flipV="1">
                <a:off x="1815" y="2045"/>
                <a:ext cx="70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6" name="Line 1056"/>
              <xdr:cNvSpPr>
                <a:spLocks/>
              </xdr:cNvSpPr>
            </xdr:nvSpPr>
            <xdr:spPr>
              <a:xfrm flipV="1">
                <a:off x="1885" y="2021"/>
                <a:ext cx="69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7" name="Line 1057"/>
              <xdr:cNvSpPr>
                <a:spLocks/>
              </xdr:cNvSpPr>
            </xdr:nvSpPr>
            <xdr:spPr>
              <a:xfrm flipH="1">
                <a:off x="1837" y="1920"/>
                <a:ext cx="67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8" name="Line 1058"/>
              <xdr:cNvSpPr>
                <a:spLocks/>
              </xdr:cNvSpPr>
            </xdr:nvSpPr>
            <xdr:spPr>
              <a:xfrm flipV="1">
                <a:off x="1954" y="1997"/>
                <a:ext cx="68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9" name="Line 1059"/>
              <xdr:cNvSpPr>
                <a:spLocks/>
              </xdr:cNvSpPr>
            </xdr:nvSpPr>
            <xdr:spPr>
              <a:xfrm flipH="1">
                <a:off x="1970" y="1900"/>
                <a:ext cx="64" cy="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0" name="Line 1060"/>
              <xdr:cNvSpPr>
                <a:spLocks/>
              </xdr:cNvSpPr>
            </xdr:nvSpPr>
            <xdr:spPr>
              <a:xfrm flipH="1">
                <a:off x="1640" y="1961"/>
                <a:ext cx="65" cy="1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1" name="Line 1061"/>
              <xdr:cNvSpPr>
                <a:spLocks/>
              </xdr:cNvSpPr>
            </xdr:nvSpPr>
            <xdr:spPr>
              <a:xfrm flipV="1">
                <a:off x="1676" y="2093"/>
                <a:ext cx="69" cy="2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2" name="Line 1062"/>
              <xdr:cNvSpPr>
                <a:spLocks/>
              </xdr:cNvSpPr>
            </xdr:nvSpPr>
            <xdr:spPr>
              <a:xfrm flipH="1">
                <a:off x="1517" y="1994"/>
                <a:ext cx="60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3" name="Line 1063"/>
              <xdr:cNvSpPr>
                <a:spLocks/>
              </xdr:cNvSpPr>
            </xdr:nvSpPr>
            <xdr:spPr>
              <a:xfrm flipV="1">
                <a:off x="1543" y="2139"/>
                <a:ext cx="65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4" name="Line 1064"/>
              <xdr:cNvSpPr>
                <a:spLocks/>
              </xdr:cNvSpPr>
            </xdr:nvSpPr>
            <xdr:spPr>
              <a:xfrm flipH="1">
                <a:off x="1577" y="1977"/>
                <a:ext cx="63" cy="1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5" name="Line 1065"/>
              <xdr:cNvSpPr>
                <a:spLocks/>
              </xdr:cNvSpPr>
            </xdr:nvSpPr>
            <xdr:spPr>
              <a:xfrm flipV="1">
                <a:off x="1608" y="2116"/>
                <a:ext cx="68" cy="2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6" name="Line 1066"/>
              <xdr:cNvSpPr>
                <a:spLocks/>
              </xdr:cNvSpPr>
            </xdr:nvSpPr>
            <xdr:spPr>
              <a:xfrm flipH="1">
                <a:off x="1406" y="2032"/>
                <a:ext cx="53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7" name="Line 1067"/>
              <xdr:cNvSpPr>
                <a:spLocks/>
              </xdr:cNvSpPr>
            </xdr:nvSpPr>
            <xdr:spPr>
              <a:xfrm flipV="1">
                <a:off x="1423" y="2180"/>
                <a:ext cx="58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8" name="Line 1068"/>
              <xdr:cNvSpPr>
                <a:spLocks/>
              </xdr:cNvSpPr>
            </xdr:nvSpPr>
            <xdr:spPr>
              <a:xfrm flipH="1">
                <a:off x="1271" y="2093"/>
                <a:ext cx="40" cy="2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9" name="Line 1069"/>
              <xdr:cNvSpPr>
                <a:spLocks/>
              </xdr:cNvSpPr>
            </xdr:nvSpPr>
            <xdr:spPr>
              <a:xfrm flipV="1">
                <a:off x="1319" y="2214"/>
                <a:ext cx="49" cy="1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0" name="Line 1070"/>
              <xdr:cNvSpPr>
                <a:spLocks/>
              </xdr:cNvSpPr>
            </xdr:nvSpPr>
            <xdr:spPr>
              <a:xfrm flipH="1">
                <a:off x="1311" y="2072"/>
                <a:ext cx="45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1" name="Line 1071"/>
              <xdr:cNvSpPr>
                <a:spLocks/>
              </xdr:cNvSpPr>
            </xdr:nvSpPr>
            <xdr:spPr>
              <a:xfrm flipH="1">
                <a:off x="1356" y="2052"/>
                <a:ext cx="50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2" name="Line 1072"/>
              <xdr:cNvSpPr>
                <a:spLocks/>
              </xdr:cNvSpPr>
            </xdr:nvSpPr>
            <xdr:spPr>
              <a:xfrm flipV="1">
                <a:off x="1368" y="2198"/>
                <a:ext cx="55" cy="1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3" name="Line 1073"/>
              <xdr:cNvSpPr>
                <a:spLocks/>
              </xdr:cNvSpPr>
            </xdr:nvSpPr>
            <xdr:spPr>
              <a:xfrm flipH="1">
                <a:off x="1459" y="2012"/>
                <a:ext cx="58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4" name="Line 1074"/>
              <xdr:cNvSpPr>
                <a:spLocks/>
              </xdr:cNvSpPr>
            </xdr:nvSpPr>
            <xdr:spPr>
              <a:xfrm flipV="1">
                <a:off x="1481" y="2160"/>
                <a:ext cx="62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5" name="Line 1075"/>
              <xdr:cNvSpPr>
                <a:spLocks/>
              </xdr:cNvSpPr>
            </xdr:nvSpPr>
            <xdr:spPr>
              <a:xfrm flipH="1">
                <a:off x="1705" y="1946"/>
                <a:ext cx="66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6" name="Line 1076"/>
              <xdr:cNvSpPr>
                <a:spLocks/>
              </xdr:cNvSpPr>
            </xdr:nvSpPr>
            <xdr:spPr>
              <a:xfrm flipV="1">
                <a:off x="1745" y="2069"/>
                <a:ext cx="70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7" name="Line 1077"/>
              <xdr:cNvSpPr>
                <a:spLocks/>
              </xdr:cNvSpPr>
            </xdr:nvSpPr>
            <xdr:spPr>
              <a:xfrm flipV="1">
                <a:off x="1237" y="2238"/>
                <a:ext cx="38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8" name="Line 1078"/>
              <xdr:cNvSpPr>
                <a:spLocks/>
              </xdr:cNvSpPr>
            </xdr:nvSpPr>
            <xdr:spPr>
              <a:xfrm flipH="1">
                <a:off x="1163" y="2177"/>
                <a:ext cx="19" cy="1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9" name="Line 1079"/>
              <xdr:cNvSpPr>
                <a:spLocks/>
              </xdr:cNvSpPr>
            </xdr:nvSpPr>
            <xdr:spPr>
              <a:xfrm flipV="1">
                <a:off x="1178" y="2250"/>
                <a:ext cx="26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0" name="Line 1080"/>
              <xdr:cNvSpPr>
                <a:spLocks/>
              </xdr:cNvSpPr>
            </xdr:nvSpPr>
            <xdr:spPr>
              <a:xfrm flipH="1">
                <a:off x="1182" y="2157"/>
                <a:ext cx="24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1" name="Line 1081"/>
              <xdr:cNvSpPr>
                <a:spLocks/>
              </xdr:cNvSpPr>
            </xdr:nvSpPr>
            <xdr:spPr>
              <a:xfrm flipV="1">
                <a:off x="1204" y="2245"/>
                <a:ext cx="33" cy="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2" name="Line 1082"/>
              <xdr:cNvSpPr>
                <a:spLocks/>
              </xdr:cNvSpPr>
            </xdr:nvSpPr>
            <xdr:spPr>
              <a:xfrm flipH="1">
                <a:off x="1206" y="2136"/>
                <a:ext cx="30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3" name="Line 1083"/>
              <xdr:cNvSpPr>
                <a:spLocks/>
              </xdr:cNvSpPr>
            </xdr:nvSpPr>
            <xdr:spPr>
              <a:xfrm flipH="1">
                <a:off x="1140" y="2228"/>
                <a:ext cx="2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4" name="Line 1084"/>
              <xdr:cNvSpPr>
                <a:spLocks/>
              </xdr:cNvSpPr>
            </xdr:nvSpPr>
            <xdr:spPr>
              <a:xfrm>
                <a:off x="1140" y="2240"/>
                <a:ext cx="5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5" name="Line 1085"/>
              <xdr:cNvSpPr>
                <a:spLocks/>
              </xdr:cNvSpPr>
            </xdr:nvSpPr>
            <xdr:spPr>
              <a:xfrm>
                <a:off x="1140" y="2240"/>
                <a:ext cx="1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6" name="Line 1086"/>
              <xdr:cNvSpPr>
                <a:spLocks/>
              </xdr:cNvSpPr>
            </xdr:nvSpPr>
            <xdr:spPr>
              <a:xfrm>
                <a:off x="1145" y="2246"/>
                <a:ext cx="13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87" name="Line 1087"/>
            <xdr:cNvSpPr>
              <a:spLocks/>
            </xdr:cNvSpPr>
          </xdr:nvSpPr>
          <xdr:spPr>
            <a:xfrm flipH="1">
              <a:off x="1142" y="2213"/>
              <a:ext cx="8" cy="1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8" name="Line 1088"/>
            <xdr:cNvSpPr>
              <a:spLocks/>
            </xdr:cNvSpPr>
          </xdr:nvSpPr>
          <xdr:spPr>
            <a:xfrm flipH="1">
              <a:off x="1150" y="2196"/>
              <a:ext cx="13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9" name="Line 1089"/>
            <xdr:cNvSpPr>
              <a:spLocks/>
            </xdr:cNvSpPr>
          </xdr:nvSpPr>
          <xdr:spPr>
            <a:xfrm>
              <a:off x="1158" y="2250"/>
              <a:ext cx="20" cy="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0" name="Line 1090"/>
            <xdr:cNvSpPr>
              <a:spLocks/>
            </xdr:cNvSpPr>
          </xdr:nvSpPr>
          <xdr:spPr>
            <a:xfrm flipV="1">
              <a:off x="1275" y="2227"/>
              <a:ext cx="44" cy="1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1" name="Line 1091"/>
            <xdr:cNvSpPr>
              <a:spLocks/>
            </xdr:cNvSpPr>
          </xdr:nvSpPr>
          <xdr:spPr>
            <a:xfrm flipH="1">
              <a:off x="1236" y="2115"/>
              <a:ext cx="35" cy="2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2" name="Line 1092"/>
            <xdr:cNvSpPr>
              <a:spLocks/>
            </xdr:cNvSpPr>
          </xdr:nvSpPr>
          <xdr:spPr>
            <a:xfrm flipH="1">
              <a:off x="2045" y="1896"/>
              <a:ext cx="14" cy="1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3" name="Line 1093"/>
            <xdr:cNvSpPr>
              <a:spLocks/>
            </xdr:cNvSpPr>
          </xdr:nvSpPr>
          <xdr:spPr>
            <a:xfrm flipH="1">
              <a:off x="2039" y="1911"/>
              <a:ext cx="6" cy="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4" name="Line 1094"/>
            <xdr:cNvSpPr>
              <a:spLocks/>
            </xdr:cNvSpPr>
          </xdr:nvSpPr>
          <xdr:spPr>
            <a:xfrm>
              <a:off x="2039" y="1933"/>
              <a:ext cx="4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5" name="Line 1095"/>
            <xdr:cNvSpPr>
              <a:spLocks/>
            </xdr:cNvSpPr>
          </xdr:nvSpPr>
          <xdr:spPr>
            <a:xfrm>
              <a:off x="2043" y="1956"/>
              <a:ext cx="11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6" name="Line 1096"/>
            <xdr:cNvSpPr>
              <a:spLocks/>
            </xdr:cNvSpPr>
          </xdr:nvSpPr>
          <xdr:spPr>
            <a:xfrm>
              <a:off x="2054" y="1973"/>
              <a:ext cx="1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7" name="Line 1097"/>
            <xdr:cNvSpPr>
              <a:spLocks/>
            </xdr:cNvSpPr>
          </xdr:nvSpPr>
          <xdr:spPr>
            <a:xfrm flipH="1" flipV="1">
              <a:off x="813" y="1260"/>
              <a:ext cx="327" cy="98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98" name="Group 1098"/>
          <xdr:cNvGrpSpPr>
            <a:grpSpLocks noChangeAspect="1"/>
          </xdr:cNvGrpSpPr>
        </xdr:nvGrpSpPr>
        <xdr:grpSpPr>
          <a:xfrm>
            <a:off x="2364" y="1626"/>
            <a:ext cx="129" cy="103"/>
            <a:chOff x="1646" y="1902"/>
            <a:chExt cx="153" cy="122"/>
          </a:xfrm>
          <a:solidFill>
            <a:srgbClr val="FFFFFF"/>
          </a:solidFill>
        </xdr:grpSpPr>
        <xdr:grpSp>
          <xdr:nvGrpSpPr>
            <xdr:cNvPr id="1099" name="Group 1099"/>
            <xdr:cNvGrpSpPr>
              <a:grpSpLocks noChangeAspect="1"/>
            </xdr:cNvGrpSpPr>
          </xdr:nvGrpSpPr>
          <xdr:grpSpPr>
            <a:xfrm>
              <a:off x="1646" y="1935"/>
              <a:ext cx="135" cy="29"/>
              <a:chOff x="1646" y="1935"/>
              <a:chExt cx="135" cy="29"/>
            </a:xfrm>
            <a:solidFill>
              <a:srgbClr val="FFFFFF"/>
            </a:solidFill>
          </xdr:grpSpPr>
          <xdr:sp>
            <xdr:nvSpPr>
              <xdr:cNvPr id="1100" name="Line 1100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1" name="Line 1101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2" name="Line 1102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3" name="Line 1103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4" name="Line 1104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5" name="Line 1105"/>
              <xdr:cNvSpPr>
                <a:spLocks noChangeAspect="1"/>
              </xdr:cNvSpPr>
            </xdr:nvSpPr>
            <xdr:spPr>
              <a:xfrm>
                <a:off x="1746" y="196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6" name="Line 1106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7" name="Line 1107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8" name="Line 1108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9" name="Line 1109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0" name="Line 1110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1" name="Line 1111"/>
              <xdr:cNvSpPr>
                <a:spLocks noChangeAspect="1"/>
              </xdr:cNvSpPr>
            </xdr:nvSpPr>
            <xdr:spPr>
              <a:xfrm>
                <a:off x="1745" y="196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2" name="Line 1112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3" name="Line 1113"/>
              <xdr:cNvSpPr>
                <a:spLocks noChangeAspect="1"/>
              </xdr:cNvSpPr>
            </xdr:nvSpPr>
            <xdr:spPr>
              <a:xfrm>
                <a:off x="1744" y="1961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4" name="Line 1114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5" name="Line 1115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6" name="Line 1116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7" name="Line 1117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8" name="Line 1118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9" name="Line 1119"/>
              <xdr:cNvSpPr>
                <a:spLocks noChangeAspect="1"/>
              </xdr:cNvSpPr>
            </xdr:nvSpPr>
            <xdr:spPr>
              <a:xfrm>
                <a:off x="1743" y="1960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0" name="Line 1120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1" name="Line 1121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2" name="Line 1122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3" name="Line 1123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4" name="Line 1124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5" name="Line 1125"/>
              <xdr:cNvSpPr>
                <a:spLocks noChangeAspect="1"/>
              </xdr:cNvSpPr>
            </xdr:nvSpPr>
            <xdr:spPr>
              <a:xfrm>
                <a:off x="1743" y="1958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6" name="Line 1126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7" name="Line 1127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8" name="Line 1128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9" name="Line 1129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0" name="Line 1130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1" name="Line 1131"/>
              <xdr:cNvSpPr>
                <a:spLocks noChangeAspect="1"/>
              </xdr:cNvSpPr>
            </xdr:nvSpPr>
            <xdr:spPr>
              <a:xfrm>
                <a:off x="1742" y="1957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2" name="Line 1132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3" name="Line 1133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4" name="Line 1134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5" name="Line 1135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6" name="Line 1136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7" name="Line 1137"/>
              <xdr:cNvSpPr>
                <a:spLocks noChangeAspect="1"/>
              </xdr:cNvSpPr>
            </xdr:nvSpPr>
            <xdr:spPr>
              <a:xfrm>
                <a:off x="1741" y="1956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8" name="Line 1138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9" name="Line 1139"/>
              <xdr:cNvSpPr>
                <a:spLocks noChangeAspect="1"/>
              </xdr:cNvSpPr>
            </xdr:nvSpPr>
            <xdr:spPr>
              <a:xfrm>
                <a:off x="1740" y="1956"/>
                <a:ext cx="2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0" name="Line 1140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1" name="Line 1141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2" name="Line 1142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3" name="Line 1143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4" name="Line 1144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5" name="Line 1145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6" name="Line 1146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7" name="Line 1147"/>
              <xdr:cNvSpPr>
                <a:spLocks noChangeAspect="1"/>
              </xdr:cNvSpPr>
            </xdr:nvSpPr>
            <xdr:spPr>
              <a:xfrm>
                <a:off x="1739" y="1954"/>
                <a:ext cx="2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8" name="Line 1148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9" name="Line 1149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0" name="Line 1150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1" name="Line 1151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2" name="Line 1152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3" name="Line 1153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4" name="Line 1154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5" name="Line 1155"/>
              <xdr:cNvSpPr>
                <a:spLocks noChangeAspect="1"/>
              </xdr:cNvSpPr>
            </xdr:nvSpPr>
            <xdr:spPr>
              <a:xfrm>
                <a:off x="1753" y="195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6" name="Line 1156"/>
              <xdr:cNvSpPr>
                <a:spLocks noChangeAspect="1"/>
              </xdr:cNvSpPr>
            </xdr:nvSpPr>
            <xdr:spPr>
              <a:xfrm>
                <a:off x="1738" y="195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7" name="Line 1157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8" name="Line 1158"/>
              <xdr:cNvSpPr>
                <a:spLocks noChangeAspect="1"/>
              </xdr:cNvSpPr>
            </xdr:nvSpPr>
            <xdr:spPr>
              <a:xfrm>
                <a:off x="1754" y="195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9" name="Line 1159"/>
              <xdr:cNvSpPr>
                <a:spLocks noChangeAspect="1"/>
              </xdr:cNvSpPr>
            </xdr:nvSpPr>
            <xdr:spPr>
              <a:xfrm>
                <a:off x="1738" y="195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0" name="Line 1160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1" name="Line 1161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2" name="Line 1162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3" name="Line 1163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4" name="Line 1164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5" name="Line 1165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6" name="Line 1166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7" name="Line 1167"/>
              <xdr:cNvSpPr>
                <a:spLocks noChangeAspect="1"/>
              </xdr:cNvSpPr>
            </xdr:nvSpPr>
            <xdr:spPr>
              <a:xfrm>
                <a:off x="1755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8" name="Line 1168"/>
              <xdr:cNvSpPr>
                <a:spLocks noChangeAspect="1"/>
              </xdr:cNvSpPr>
            </xdr:nvSpPr>
            <xdr:spPr>
              <a:xfrm>
                <a:off x="1737" y="195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9" name="Line 1169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0" name="Line 1170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1" name="Line 1171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2" name="Line 1172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3" name="Line 1173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4" name="Line 1174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5" name="Line 1175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6" name="Line 1176"/>
              <xdr:cNvSpPr>
                <a:spLocks noChangeAspect="1"/>
              </xdr:cNvSpPr>
            </xdr:nvSpPr>
            <xdr:spPr>
              <a:xfrm>
                <a:off x="1755" y="195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7" name="Line 1177"/>
              <xdr:cNvSpPr>
                <a:spLocks noChangeAspect="1"/>
              </xdr:cNvSpPr>
            </xdr:nvSpPr>
            <xdr:spPr>
              <a:xfrm>
                <a:off x="1736" y="195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8" name="Line 1178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9" name="Line 1179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0" name="Line 1180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1" name="Line 1181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2" name="Line 1182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3" name="Line 1183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4" name="Line 1184"/>
              <xdr:cNvSpPr>
                <a:spLocks noChangeAspect="1"/>
              </xdr:cNvSpPr>
            </xdr:nvSpPr>
            <xdr:spPr>
              <a:xfrm>
                <a:off x="1647" y="194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5" name="Line 1185"/>
              <xdr:cNvSpPr>
                <a:spLocks noChangeAspect="1"/>
              </xdr:cNvSpPr>
            </xdr:nvSpPr>
            <xdr:spPr>
              <a:xfrm>
                <a:off x="1756" y="194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6" name="Line 1186"/>
              <xdr:cNvSpPr>
                <a:spLocks noChangeAspect="1"/>
              </xdr:cNvSpPr>
            </xdr:nvSpPr>
            <xdr:spPr>
              <a:xfrm>
                <a:off x="1736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7" name="Line 1187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8" name="Line 1188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9" name="Line 1189"/>
              <xdr:cNvSpPr>
                <a:spLocks noChangeAspect="1"/>
              </xdr:cNvSpPr>
            </xdr:nvSpPr>
            <xdr:spPr>
              <a:xfrm>
                <a:off x="1735" y="194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0" name="Line 1190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1" name="Line 1191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2" name="Line 1192"/>
              <xdr:cNvSpPr>
                <a:spLocks noChangeAspect="1"/>
              </xdr:cNvSpPr>
            </xdr:nvSpPr>
            <xdr:spPr>
              <a:xfrm>
                <a:off x="1735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3" name="Line 1193"/>
              <xdr:cNvSpPr>
                <a:spLocks noChangeAspect="1"/>
              </xdr:cNvSpPr>
            </xdr:nvSpPr>
            <xdr:spPr>
              <a:xfrm>
                <a:off x="1648" y="194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4" name="Line 1194"/>
              <xdr:cNvSpPr>
                <a:spLocks noChangeAspect="1"/>
              </xdr:cNvSpPr>
            </xdr:nvSpPr>
            <xdr:spPr>
              <a:xfrm>
                <a:off x="1757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5" name="Line 1195"/>
              <xdr:cNvSpPr>
                <a:spLocks noChangeAspect="1"/>
              </xdr:cNvSpPr>
            </xdr:nvSpPr>
            <xdr:spPr>
              <a:xfrm>
                <a:off x="1735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6" name="Line 1196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7" name="Line 1197"/>
              <xdr:cNvSpPr>
                <a:spLocks noChangeAspect="1"/>
              </xdr:cNvSpPr>
            </xdr:nvSpPr>
            <xdr:spPr>
              <a:xfrm>
                <a:off x="1757" y="194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8" name="Line 1198"/>
              <xdr:cNvSpPr>
                <a:spLocks noChangeAspect="1"/>
              </xdr:cNvSpPr>
            </xdr:nvSpPr>
            <xdr:spPr>
              <a:xfrm>
                <a:off x="1734" y="194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9" name="Line 1199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0" name="Line 1200"/>
              <xdr:cNvSpPr>
                <a:spLocks noChangeAspect="1"/>
              </xdr:cNvSpPr>
            </xdr:nvSpPr>
            <xdr:spPr>
              <a:xfrm>
                <a:off x="1758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1" name="Line 1201"/>
              <xdr:cNvSpPr>
                <a:spLocks noChangeAspect="1"/>
              </xdr:cNvSpPr>
            </xdr:nvSpPr>
            <xdr:spPr>
              <a:xfrm>
                <a:off x="1734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2" name="Line 1202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3" name="Line 1203"/>
              <xdr:cNvSpPr>
                <a:spLocks noChangeAspect="1"/>
              </xdr:cNvSpPr>
            </xdr:nvSpPr>
            <xdr:spPr>
              <a:xfrm>
                <a:off x="1758" y="194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4" name="Line 1204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5" name="Line 1205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6" name="Line 1206"/>
              <xdr:cNvSpPr>
                <a:spLocks noChangeAspect="1"/>
              </xdr:cNvSpPr>
            </xdr:nvSpPr>
            <xdr:spPr>
              <a:xfrm>
                <a:off x="1758" y="194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7" name="Line 1207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8" name="Line 1208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9" name="Line 1209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0" name="Line 1210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1" name="Line 1211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2" name="Line 1212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3" name="Line 1213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4" name="Line 1214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5" name="Line 1215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6" name="Line 1216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7" name="Line 1217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8" name="Line 1218"/>
              <xdr:cNvSpPr>
                <a:spLocks noChangeAspect="1"/>
              </xdr:cNvSpPr>
            </xdr:nvSpPr>
            <xdr:spPr>
              <a:xfrm>
                <a:off x="1759" y="194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9" name="Line 1219"/>
              <xdr:cNvSpPr>
                <a:spLocks noChangeAspect="1"/>
              </xdr:cNvSpPr>
            </xdr:nvSpPr>
            <xdr:spPr>
              <a:xfrm>
                <a:off x="1732" y="194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0" name="Line 1220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1" name="Line 1221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2" name="Line 1222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3" name="Line 1223"/>
              <xdr:cNvSpPr>
                <a:spLocks noChangeAspect="1"/>
              </xdr:cNvSpPr>
            </xdr:nvSpPr>
            <xdr:spPr>
              <a:xfrm>
                <a:off x="1649" y="194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4" name="Line 1224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5" name="Line 1225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6" name="Line 1226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7" name="Line 1227"/>
              <xdr:cNvSpPr>
                <a:spLocks noChangeAspect="1"/>
              </xdr:cNvSpPr>
            </xdr:nvSpPr>
            <xdr:spPr>
              <a:xfrm>
                <a:off x="1760" y="194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8" name="Line 1228"/>
              <xdr:cNvSpPr>
                <a:spLocks noChangeAspect="1"/>
              </xdr:cNvSpPr>
            </xdr:nvSpPr>
            <xdr:spPr>
              <a:xfrm>
                <a:off x="1731" y="194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9" name="Line 1229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0" name="Line 1230"/>
              <xdr:cNvSpPr>
                <a:spLocks noChangeAspect="1"/>
              </xdr:cNvSpPr>
            </xdr:nvSpPr>
            <xdr:spPr>
              <a:xfrm>
                <a:off x="1761" y="194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1" name="Line 1231"/>
              <xdr:cNvSpPr>
                <a:spLocks noChangeAspect="1"/>
              </xdr:cNvSpPr>
            </xdr:nvSpPr>
            <xdr:spPr>
              <a:xfrm>
                <a:off x="1731" y="194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2" name="Line 1232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3" name="Line 1233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4" name="Line 1234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5" name="Line 1235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6" name="Line 1236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7" name="Line 1237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8" name="Line 1238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9" name="Line 1239"/>
              <xdr:cNvSpPr>
                <a:spLocks noChangeAspect="1"/>
              </xdr:cNvSpPr>
            </xdr:nvSpPr>
            <xdr:spPr>
              <a:xfrm>
                <a:off x="1761" y="194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0" name="Line 1240"/>
              <xdr:cNvSpPr>
                <a:spLocks noChangeAspect="1"/>
              </xdr:cNvSpPr>
            </xdr:nvSpPr>
            <xdr:spPr>
              <a:xfrm>
                <a:off x="1730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1" name="Line 1241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2" name="Line 1242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3" name="Line 1243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4" name="Line 1244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5" name="Line 1245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6" name="Line 1246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7" name="Line 1247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8" name="Line 1248"/>
              <xdr:cNvSpPr>
                <a:spLocks noChangeAspect="1"/>
              </xdr:cNvSpPr>
            </xdr:nvSpPr>
            <xdr:spPr>
              <a:xfrm>
                <a:off x="1762" y="194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9" name="Line 1249"/>
              <xdr:cNvSpPr>
                <a:spLocks noChangeAspect="1"/>
              </xdr:cNvSpPr>
            </xdr:nvSpPr>
            <xdr:spPr>
              <a:xfrm>
                <a:off x="1729" y="194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0" name="Line 1250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1" name="Line 1251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2" name="Line 1252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3" name="Line 1253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4" name="Line 1254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5" name="Line 1255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6" name="Line 1256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7" name="Line 1257"/>
              <xdr:cNvSpPr>
                <a:spLocks noChangeAspect="1"/>
              </xdr:cNvSpPr>
            </xdr:nvSpPr>
            <xdr:spPr>
              <a:xfrm>
                <a:off x="1763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8" name="Line 1258"/>
              <xdr:cNvSpPr>
                <a:spLocks noChangeAspect="1"/>
              </xdr:cNvSpPr>
            </xdr:nvSpPr>
            <xdr:spPr>
              <a:xfrm>
                <a:off x="1729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9" name="Line 1259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0" name="Line 1260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1" name="Line 1261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2" name="Line 1262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3" name="Line 1263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4" name="Line 1264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5" name="Line 1265"/>
              <xdr:cNvSpPr>
                <a:spLocks noChangeAspect="1"/>
              </xdr:cNvSpPr>
            </xdr:nvSpPr>
            <xdr:spPr>
              <a:xfrm>
                <a:off x="1650" y="193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6" name="Line 1266"/>
              <xdr:cNvSpPr>
                <a:spLocks noChangeAspect="1"/>
              </xdr:cNvSpPr>
            </xdr:nvSpPr>
            <xdr:spPr>
              <a:xfrm>
                <a:off x="1764" y="193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7" name="Line 1267"/>
              <xdr:cNvSpPr>
                <a:spLocks noChangeAspect="1"/>
              </xdr:cNvSpPr>
            </xdr:nvSpPr>
            <xdr:spPr>
              <a:xfrm>
                <a:off x="1728" y="193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8" name="Line 1268"/>
              <xdr:cNvSpPr>
                <a:spLocks noChangeAspect="1"/>
              </xdr:cNvSpPr>
            </xdr:nvSpPr>
            <xdr:spPr>
              <a:xfrm>
                <a:off x="1650" y="193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9" name="Line 1269"/>
              <xdr:cNvSpPr>
                <a:spLocks noChangeAspect="1"/>
              </xdr:cNvSpPr>
            </xdr:nvSpPr>
            <xdr:spPr>
              <a:xfrm>
                <a:off x="1764" y="193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0" name="Line 1270"/>
              <xdr:cNvSpPr>
                <a:spLocks noChangeAspect="1"/>
              </xdr:cNvSpPr>
            </xdr:nvSpPr>
            <xdr:spPr>
              <a:xfrm>
                <a:off x="1727" y="193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1" name="Line 1271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2" name="Line 1272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3" name="Line 1273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4" name="Line 1274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5" name="Line 1275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6" name="Line 1276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7" name="Line 1277"/>
              <xdr:cNvSpPr>
                <a:spLocks noChangeAspect="1"/>
              </xdr:cNvSpPr>
            </xdr:nvSpPr>
            <xdr:spPr>
              <a:xfrm>
                <a:off x="1651" y="193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8" name="Line 1278"/>
              <xdr:cNvSpPr>
                <a:spLocks noChangeAspect="1"/>
              </xdr:cNvSpPr>
            </xdr:nvSpPr>
            <xdr:spPr>
              <a:xfrm>
                <a:off x="1765" y="193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9" name="Line 1279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0" name="Line 1280"/>
              <xdr:cNvSpPr>
                <a:spLocks noChangeAspect="1"/>
              </xdr:cNvSpPr>
            </xdr:nvSpPr>
            <xdr:spPr>
              <a:xfrm>
                <a:off x="1651" y="193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1" name="Line 1281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2" name="Line 1282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3" name="Line 1283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4" name="Line 1284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5" name="Line 1285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6" name="Line 1286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7" name="Line 1287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8" name="Line 1288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9" name="Line 1289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0" name="Line 1290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1" name="Line 1291"/>
              <xdr:cNvSpPr>
                <a:spLocks noChangeAspect="1"/>
              </xdr:cNvSpPr>
            </xdr:nvSpPr>
            <xdr:spPr>
              <a:xfrm>
                <a:off x="1725" y="193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2" name="Line 1292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3" name="Line 1293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4" name="Line 1294"/>
              <xdr:cNvSpPr>
                <a:spLocks noChangeAspect="1"/>
              </xdr:cNvSpPr>
            </xdr:nvSpPr>
            <xdr:spPr>
              <a:xfrm>
                <a:off x="1725" y="193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5" name="Line 1295"/>
              <xdr:cNvSpPr>
                <a:spLocks noChangeAspect="1"/>
              </xdr:cNvSpPr>
            </xdr:nvSpPr>
            <xdr:spPr>
              <a:xfrm>
                <a:off x="1651" y="1935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6" name="Line 1296"/>
              <xdr:cNvSpPr>
                <a:spLocks noChangeAspect="1"/>
              </xdr:cNvSpPr>
            </xdr:nvSpPr>
            <xdr:spPr>
              <a:xfrm>
                <a:off x="1767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7" name="Line 1297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8" name="Line 1298"/>
              <xdr:cNvSpPr>
                <a:spLocks noChangeAspect="1"/>
              </xdr:cNvSpPr>
            </xdr:nvSpPr>
            <xdr:spPr>
              <a:xfrm>
                <a:off x="1652" y="193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9" name="Line 1299"/>
              <xdr:cNvSpPr>
                <a:spLocks noChangeAspect="1"/>
              </xdr:cNvSpPr>
            </xdr:nvSpPr>
            <xdr:spPr>
              <a:xfrm>
                <a:off x="1767" y="193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00" name="Group 1300"/>
            <xdr:cNvGrpSpPr>
              <a:grpSpLocks noChangeAspect="1"/>
            </xdr:cNvGrpSpPr>
          </xdr:nvGrpSpPr>
          <xdr:grpSpPr>
            <a:xfrm>
              <a:off x="1652" y="1907"/>
              <a:ext cx="147" cy="29"/>
              <a:chOff x="1652" y="1907"/>
              <a:chExt cx="147" cy="29"/>
            </a:xfrm>
            <a:solidFill>
              <a:srgbClr val="FFFFFF"/>
            </a:solidFill>
          </xdr:grpSpPr>
          <xdr:sp>
            <xdr:nvSpPr>
              <xdr:cNvPr id="1301" name="Line 1301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2" name="Line 1302"/>
              <xdr:cNvSpPr>
                <a:spLocks noChangeAspect="1"/>
              </xdr:cNvSpPr>
            </xdr:nvSpPr>
            <xdr:spPr>
              <a:xfrm>
                <a:off x="1652" y="1935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3" name="Line 1303"/>
              <xdr:cNvSpPr>
                <a:spLocks noChangeAspect="1"/>
              </xdr:cNvSpPr>
            </xdr:nvSpPr>
            <xdr:spPr>
              <a:xfrm>
                <a:off x="1768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4" name="Line 1304"/>
              <xdr:cNvSpPr>
                <a:spLocks noChangeAspect="1"/>
              </xdr:cNvSpPr>
            </xdr:nvSpPr>
            <xdr:spPr>
              <a:xfrm>
                <a:off x="1724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5" name="Line 1305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6" name="Line 1306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7" name="Line 1307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8" name="Line 1308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9" name="Line 1309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0" name="Line 1310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1" name="Line 1311"/>
              <xdr:cNvSpPr>
                <a:spLocks noChangeAspect="1"/>
              </xdr:cNvSpPr>
            </xdr:nvSpPr>
            <xdr:spPr>
              <a:xfrm>
                <a:off x="1652" y="193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2" name="Line 1312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3" name="Line 1313"/>
              <xdr:cNvSpPr>
                <a:spLocks noChangeAspect="1"/>
              </xdr:cNvSpPr>
            </xdr:nvSpPr>
            <xdr:spPr>
              <a:xfrm>
                <a:off x="1723" y="193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4" name="Line 1314"/>
              <xdr:cNvSpPr>
                <a:spLocks noChangeAspect="1"/>
              </xdr:cNvSpPr>
            </xdr:nvSpPr>
            <xdr:spPr>
              <a:xfrm>
                <a:off x="1652" y="1933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5" name="Line 1315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6" name="Line 1316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7" name="Line 1317"/>
              <xdr:cNvSpPr>
                <a:spLocks noChangeAspect="1"/>
              </xdr:cNvSpPr>
            </xdr:nvSpPr>
            <xdr:spPr>
              <a:xfrm>
                <a:off x="1653" y="193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8" name="Line 1318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9" name="Line 1319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0" name="Line 1320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1" name="Line 1321"/>
              <xdr:cNvSpPr>
                <a:spLocks noChangeAspect="1"/>
              </xdr:cNvSpPr>
            </xdr:nvSpPr>
            <xdr:spPr>
              <a:xfrm>
                <a:off x="1769" y="193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2" name="Line 1322"/>
              <xdr:cNvSpPr>
                <a:spLocks noChangeAspect="1"/>
              </xdr:cNvSpPr>
            </xdr:nvSpPr>
            <xdr:spPr>
              <a:xfrm>
                <a:off x="1722" y="193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3" name="Line 1323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4" name="Line 1324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5" name="Line 1325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6" name="Line 1326"/>
              <xdr:cNvSpPr>
                <a:spLocks noChangeAspect="1"/>
              </xdr:cNvSpPr>
            </xdr:nvSpPr>
            <xdr:spPr>
              <a:xfrm>
                <a:off x="1653" y="1932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7" name="Line 1327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8" name="Line 1328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9" name="Line 1329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0" name="Line 1330"/>
              <xdr:cNvSpPr>
                <a:spLocks noChangeAspect="1"/>
              </xdr:cNvSpPr>
            </xdr:nvSpPr>
            <xdr:spPr>
              <a:xfrm>
                <a:off x="1770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1" name="Line 1331"/>
              <xdr:cNvSpPr>
                <a:spLocks noChangeAspect="1"/>
              </xdr:cNvSpPr>
            </xdr:nvSpPr>
            <xdr:spPr>
              <a:xfrm>
                <a:off x="1722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2" name="Line 1332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3" name="Line 1333"/>
              <xdr:cNvSpPr>
                <a:spLocks noChangeAspect="1"/>
              </xdr:cNvSpPr>
            </xdr:nvSpPr>
            <xdr:spPr>
              <a:xfrm>
                <a:off x="1771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4" name="Line 1334"/>
              <xdr:cNvSpPr>
                <a:spLocks noChangeAspect="1"/>
              </xdr:cNvSpPr>
            </xdr:nvSpPr>
            <xdr:spPr>
              <a:xfrm>
                <a:off x="1721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5" name="Line 1335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6" name="Line 1336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7" name="Line 1337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8" name="Line 1338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9" name="Line 1339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0" name="Line 1340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1" name="Line 1341"/>
              <xdr:cNvSpPr>
                <a:spLocks noChangeAspect="1"/>
              </xdr:cNvSpPr>
            </xdr:nvSpPr>
            <xdr:spPr>
              <a:xfrm>
                <a:off x="1654" y="1930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2" name="Line 1342"/>
              <xdr:cNvSpPr>
                <a:spLocks noChangeAspect="1"/>
              </xdr:cNvSpPr>
            </xdr:nvSpPr>
            <xdr:spPr>
              <a:xfrm>
                <a:off x="1771" y="193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3" name="Line 1343"/>
              <xdr:cNvSpPr>
                <a:spLocks noChangeAspect="1"/>
              </xdr:cNvSpPr>
            </xdr:nvSpPr>
            <xdr:spPr>
              <a:xfrm>
                <a:off x="1720" y="193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4" name="Line 1344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5" name="Line 1345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6" name="Line 1346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7" name="Line 1347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8" name="Line 1348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9" name="Line 1349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0" name="Line 1350"/>
              <xdr:cNvSpPr>
                <a:spLocks noChangeAspect="1"/>
              </xdr:cNvSpPr>
            </xdr:nvSpPr>
            <xdr:spPr>
              <a:xfrm>
                <a:off x="1655" y="192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1" name="Line 1351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2" name="Line 1352"/>
              <xdr:cNvSpPr>
                <a:spLocks noChangeAspect="1"/>
              </xdr:cNvSpPr>
            </xdr:nvSpPr>
            <xdr:spPr>
              <a:xfrm>
                <a:off x="1719" y="192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3" name="Line 1353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4" name="Line 1354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5" name="Line 1355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6" name="Line 1356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7" name="Line 1357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8" name="Line 1358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9" name="Line 1359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0" name="Line 1360"/>
              <xdr:cNvSpPr>
                <a:spLocks noChangeAspect="1"/>
              </xdr:cNvSpPr>
            </xdr:nvSpPr>
            <xdr:spPr>
              <a:xfrm>
                <a:off x="1773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1" name="Line 1361"/>
              <xdr:cNvSpPr>
                <a:spLocks noChangeAspect="1"/>
              </xdr:cNvSpPr>
            </xdr:nvSpPr>
            <xdr:spPr>
              <a:xfrm>
                <a:off x="1719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2" name="Line 1362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3" name="Line 1363"/>
              <xdr:cNvSpPr>
                <a:spLocks noChangeAspect="1"/>
              </xdr:cNvSpPr>
            </xdr:nvSpPr>
            <xdr:spPr>
              <a:xfrm>
                <a:off x="1773" y="192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4" name="Line 1364"/>
              <xdr:cNvSpPr>
                <a:spLocks noChangeAspect="1"/>
              </xdr:cNvSpPr>
            </xdr:nvSpPr>
            <xdr:spPr>
              <a:xfrm>
                <a:off x="1718" y="192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5" name="Line 1365"/>
              <xdr:cNvSpPr>
                <a:spLocks noChangeAspect="1"/>
              </xdr:cNvSpPr>
            </xdr:nvSpPr>
            <xdr:spPr>
              <a:xfrm>
                <a:off x="1656" y="192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6" name="Line 1366"/>
              <xdr:cNvSpPr>
                <a:spLocks noChangeAspect="1"/>
              </xdr:cNvSpPr>
            </xdr:nvSpPr>
            <xdr:spPr>
              <a:xfrm>
                <a:off x="1774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7" name="Line 1367"/>
              <xdr:cNvSpPr>
                <a:spLocks noChangeAspect="1"/>
              </xdr:cNvSpPr>
            </xdr:nvSpPr>
            <xdr:spPr>
              <a:xfrm>
                <a:off x="1718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8" name="Line 1368"/>
              <xdr:cNvSpPr>
                <a:spLocks noChangeAspect="1"/>
              </xdr:cNvSpPr>
            </xdr:nvSpPr>
            <xdr:spPr>
              <a:xfrm>
                <a:off x="1656" y="1926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9" name="Line 1369"/>
              <xdr:cNvSpPr>
                <a:spLocks noChangeAspect="1"/>
              </xdr:cNvSpPr>
            </xdr:nvSpPr>
            <xdr:spPr>
              <a:xfrm>
                <a:off x="1774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0" name="Line 1370"/>
              <xdr:cNvSpPr>
                <a:spLocks noChangeAspect="1"/>
              </xdr:cNvSpPr>
            </xdr:nvSpPr>
            <xdr:spPr>
              <a:xfrm>
                <a:off x="1718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1" name="Line 1371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2" name="Line 1372"/>
              <xdr:cNvSpPr>
                <a:spLocks noChangeAspect="1"/>
              </xdr:cNvSpPr>
            </xdr:nvSpPr>
            <xdr:spPr>
              <a:xfrm>
                <a:off x="1774" y="192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3" name="Line 1373"/>
              <xdr:cNvSpPr>
                <a:spLocks noChangeAspect="1"/>
              </xdr:cNvSpPr>
            </xdr:nvSpPr>
            <xdr:spPr>
              <a:xfrm>
                <a:off x="1717" y="192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4" name="Line 1374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5" name="Line 1375"/>
              <xdr:cNvSpPr>
                <a:spLocks noChangeAspect="1"/>
              </xdr:cNvSpPr>
            </xdr:nvSpPr>
            <xdr:spPr>
              <a:xfrm>
                <a:off x="1775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6" name="Line 1376"/>
              <xdr:cNvSpPr>
                <a:spLocks noChangeAspect="1"/>
              </xdr:cNvSpPr>
            </xdr:nvSpPr>
            <xdr:spPr>
              <a:xfrm>
                <a:off x="1717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7" name="Line 1377"/>
              <xdr:cNvSpPr>
                <a:spLocks noChangeAspect="1"/>
              </xdr:cNvSpPr>
            </xdr:nvSpPr>
            <xdr:spPr>
              <a:xfrm>
                <a:off x="1656" y="192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8" name="Line 1378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9" name="Line 1379"/>
              <xdr:cNvSpPr>
                <a:spLocks noChangeAspect="1"/>
              </xdr:cNvSpPr>
            </xdr:nvSpPr>
            <xdr:spPr>
              <a:xfrm>
                <a:off x="1717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0" name="Line 1380"/>
              <xdr:cNvSpPr>
                <a:spLocks noChangeAspect="1"/>
              </xdr:cNvSpPr>
            </xdr:nvSpPr>
            <xdr:spPr>
              <a:xfrm>
                <a:off x="1657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1" name="Line 1381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2" name="Line 1382"/>
              <xdr:cNvSpPr>
                <a:spLocks noChangeAspect="1"/>
              </xdr:cNvSpPr>
            </xdr:nvSpPr>
            <xdr:spPr>
              <a:xfrm>
                <a:off x="1716" y="192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3" name="Line 1383"/>
              <xdr:cNvSpPr>
                <a:spLocks noChangeAspect="1"/>
              </xdr:cNvSpPr>
            </xdr:nvSpPr>
            <xdr:spPr>
              <a:xfrm>
                <a:off x="1657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4" name="Line 1384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5" name="Line 1385"/>
              <xdr:cNvSpPr>
                <a:spLocks noChangeAspect="1"/>
              </xdr:cNvSpPr>
            </xdr:nvSpPr>
            <xdr:spPr>
              <a:xfrm>
                <a:off x="1716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6" name="Line 1386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7" name="Line 1387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8" name="Line 1388"/>
              <xdr:cNvSpPr>
                <a:spLocks noChangeAspect="1"/>
              </xdr:cNvSpPr>
            </xdr:nvSpPr>
            <xdr:spPr>
              <a:xfrm>
                <a:off x="171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9" name="Line 1389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0" name="Line 1390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1" name="Line 1391"/>
              <xdr:cNvSpPr>
                <a:spLocks noChangeAspect="1"/>
              </xdr:cNvSpPr>
            </xdr:nvSpPr>
            <xdr:spPr>
              <a:xfrm>
                <a:off x="1715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2" name="Line 1392"/>
              <xdr:cNvSpPr>
                <a:spLocks noChangeAspect="1"/>
              </xdr:cNvSpPr>
            </xdr:nvSpPr>
            <xdr:spPr>
              <a:xfrm>
                <a:off x="1658" y="192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3" name="Line 1393"/>
              <xdr:cNvSpPr>
                <a:spLocks noChangeAspect="1"/>
              </xdr:cNvSpPr>
            </xdr:nvSpPr>
            <xdr:spPr>
              <a:xfrm>
                <a:off x="1776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4" name="Line 1394"/>
              <xdr:cNvSpPr>
                <a:spLocks noChangeAspect="1"/>
              </xdr:cNvSpPr>
            </xdr:nvSpPr>
            <xdr:spPr>
              <a:xfrm>
                <a:off x="1715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5" name="Line 1395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6" name="Line 1396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7" name="Line 1397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8" name="Line 1398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9" name="Line 1399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0" name="Line 1400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1" name="Line 1401"/>
              <xdr:cNvSpPr>
                <a:spLocks noChangeAspect="1"/>
              </xdr:cNvSpPr>
            </xdr:nvSpPr>
            <xdr:spPr>
              <a:xfrm>
                <a:off x="1658" y="192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2" name="Line 1402"/>
              <xdr:cNvSpPr>
                <a:spLocks noChangeAspect="1"/>
              </xdr:cNvSpPr>
            </xdr:nvSpPr>
            <xdr:spPr>
              <a:xfrm>
                <a:off x="1777" y="192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3" name="Line 1403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4" name="Line 1404"/>
              <xdr:cNvSpPr>
                <a:spLocks noChangeAspect="1"/>
              </xdr:cNvSpPr>
            </xdr:nvSpPr>
            <xdr:spPr>
              <a:xfrm>
                <a:off x="1659" y="192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5" name="Line 1405"/>
              <xdr:cNvSpPr>
                <a:spLocks noChangeAspect="1"/>
              </xdr:cNvSpPr>
            </xdr:nvSpPr>
            <xdr:spPr>
              <a:xfrm>
                <a:off x="1778" y="192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6" name="Line 1406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7" name="Line 1407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8" name="Line 1408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9" name="Line 1409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0" name="Line 1410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1" name="Line 1411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2" name="Line 1412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3" name="Line 1413"/>
              <xdr:cNvSpPr>
                <a:spLocks noChangeAspect="1"/>
              </xdr:cNvSpPr>
            </xdr:nvSpPr>
            <xdr:spPr>
              <a:xfrm>
                <a:off x="1660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4" name="Line 1414"/>
              <xdr:cNvSpPr>
                <a:spLocks noChangeAspect="1"/>
              </xdr:cNvSpPr>
            </xdr:nvSpPr>
            <xdr:spPr>
              <a:xfrm>
                <a:off x="1778" y="192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5" name="Line 1415"/>
              <xdr:cNvSpPr>
                <a:spLocks noChangeAspect="1"/>
              </xdr:cNvSpPr>
            </xdr:nvSpPr>
            <xdr:spPr>
              <a:xfrm>
                <a:off x="1711" y="1921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6" name="Line 1416"/>
              <xdr:cNvSpPr>
                <a:spLocks noChangeAspect="1"/>
              </xdr:cNvSpPr>
            </xdr:nvSpPr>
            <xdr:spPr>
              <a:xfrm>
                <a:off x="1660" y="1920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7" name="Line 1417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8" name="Line 1418"/>
              <xdr:cNvSpPr>
                <a:spLocks noChangeAspect="1"/>
              </xdr:cNvSpPr>
            </xdr:nvSpPr>
            <xdr:spPr>
              <a:xfrm>
                <a:off x="1711" y="1920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9" name="Line 1419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0" name="Line 1420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1" name="Line 1421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2" name="Line 1422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3" name="Line 1423"/>
              <xdr:cNvSpPr>
                <a:spLocks noChangeAspect="1"/>
              </xdr:cNvSpPr>
            </xdr:nvSpPr>
            <xdr:spPr>
              <a:xfrm>
                <a:off x="1779" y="192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4" name="Line 1424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5" name="Line 1425"/>
              <xdr:cNvSpPr>
                <a:spLocks noChangeAspect="1"/>
              </xdr:cNvSpPr>
            </xdr:nvSpPr>
            <xdr:spPr>
              <a:xfrm>
                <a:off x="1661" y="1919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6" name="Line 1426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7" name="Line 1427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8" name="Line 1428"/>
              <xdr:cNvSpPr>
                <a:spLocks noChangeAspect="1"/>
              </xdr:cNvSpPr>
            </xdr:nvSpPr>
            <xdr:spPr>
              <a:xfrm>
                <a:off x="1661" y="1919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9" name="Line 1429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0" name="Line 1430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1" name="Line 1431"/>
              <xdr:cNvSpPr>
                <a:spLocks noChangeAspect="1"/>
              </xdr:cNvSpPr>
            </xdr:nvSpPr>
            <xdr:spPr>
              <a:xfrm>
                <a:off x="1661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2" name="Line 1432"/>
              <xdr:cNvSpPr>
                <a:spLocks noChangeAspect="1"/>
              </xdr:cNvSpPr>
            </xdr:nvSpPr>
            <xdr:spPr>
              <a:xfrm>
                <a:off x="1780" y="191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3" name="Line 1433"/>
              <xdr:cNvSpPr>
                <a:spLocks noChangeAspect="1"/>
              </xdr:cNvSpPr>
            </xdr:nvSpPr>
            <xdr:spPr>
              <a:xfrm>
                <a:off x="1708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4" name="Line 1434"/>
              <xdr:cNvSpPr>
                <a:spLocks noChangeAspect="1"/>
              </xdr:cNvSpPr>
            </xdr:nvSpPr>
            <xdr:spPr>
              <a:xfrm>
                <a:off x="1662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5" name="Line 1435"/>
              <xdr:cNvSpPr>
                <a:spLocks noChangeAspect="1"/>
              </xdr:cNvSpPr>
            </xdr:nvSpPr>
            <xdr:spPr>
              <a:xfrm>
                <a:off x="1780" y="191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6" name="Line 1436"/>
              <xdr:cNvSpPr>
                <a:spLocks noChangeAspect="1"/>
              </xdr:cNvSpPr>
            </xdr:nvSpPr>
            <xdr:spPr>
              <a:xfrm>
                <a:off x="1707" y="191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7" name="Line 1437"/>
              <xdr:cNvSpPr>
                <a:spLocks noChangeAspect="1"/>
              </xdr:cNvSpPr>
            </xdr:nvSpPr>
            <xdr:spPr>
              <a:xfrm>
                <a:off x="1662" y="191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8" name="Line 1438"/>
              <xdr:cNvSpPr>
                <a:spLocks noChangeAspect="1"/>
              </xdr:cNvSpPr>
            </xdr:nvSpPr>
            <xdr:spPr>
              <a:xfrm>
                <a:off x="1781" y="191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9" name="Line 1439"/>
              <xdr:cNvSpPr>
                <a:spLocks noChangeAspect="1"/>
              </xdr:cNvSpPr>
            </xdr:nvSpPr>
            <xdr:spPr>
              <a:xfrm>
                <a:off x="1707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0" name="Line 1440"/>
              <xdr:cNvSpPr>
                <a:spLocks noChangeAspect="1"/>
              </xdr:cNvSpPr>
            </xdr:nvSpPr>
            <xdr:spPr>
              <a:xfrm>
                <a:off x="1662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1" name="Line 1441"/>
              <xdr:cNvSpPr>
                <a:spLocks noChangeAspect="1"/>
              </xdr:cNvSpPr>
            </xdr:nvSpPr>
            <xdr:spPr>
              <a:xfrm>
                <a:off x="1781" y="191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2" name="Line 1442"/>
              <xdr:cNvSpPr>
                <a:spLocks noChangeAspect="1"/>
              </xdr:cNvSpPr>
            </xdr:nvSpPr>
            <xdr:spPr>
              <a:xfrm>
                <a:off x="1706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3" name="Line 1443"/>
              <xdr:cNvSpPr>
                <a:spLocks noChangeAspect="1"/>
              </xdr:cNvSpPr>
            </xdr:nvSpPr>
            <xdr:spPr>
              <a:xfrm>
                <a:off x="1663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4" name="Line 1444"/>
              <xdr:cNvSpPr>
                <a:spLocks noChangeAspect="1"/>
              </xdr:cNvSpPr>
            </xdr:nvSpPr>
            <xdr:spPr>
              <a:xfrm>
                <a:off x="1781" y="191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5" name="Line 1445"/>
              <xdr:cNvSpPr>
                <a:spLocks noChangeAspect="1"/>
              </xdr:cNvSpPr>
            </xdr:nvSpPr>
            <xdr:spPr>
              <a:xfrm>
                <a:off x="1705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6" name="Line 1446"/>
              <xdr:cNvSpPr>
                <a:spLocks noChangeAspect="1"/>
              </xdr:cNvSpPr>
            </xdr:nvSpPr>
            <xdr:spPr>
              <a:xfrm>
                <a:off x="1663" y="1916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7" name="Line 1447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8" name="Line 1448"/>
              <xdr:cNvSpPr>
                <a:spLocks noChangeAspect="1"/>
              </xdr:cNvSpPr>
            </xdr:nvSpPr>
            <xdr:spPr>
              <a:xfrm>
                <a:off x="1704" y="1916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9" name="Line 1449"/>
              <xdr:cNvSpPr>
                <a:spLocks noChangeAspect="1"/>
              </xdr:cNvSpPr>
            </xdr:nvSpPr>
            <xdr:spPr>
              <a:xfrm>
                <a:off x="1663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0" name="Line 1450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1" name="Line 1451"/>
              <xdr:cNvSpPr>
                <a:spLocks noChangeAspect="1"/>
              </xdr:cNvSpPr>
            </xdr:nvSpPr>
            <xdr:spPr>
              <a:xfrm>
                <a:off x="1703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2" name="Line 1452"/>
              <xdr:cNvSpPr>
                <a:spLocks noChangeAspect="1"/>
              </xdr:cNvSpPr>
            </xdr:nvSpPr>
            <xdr:spPr>
              <a:xfrm>
                <a:off x="1664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3" name="Line 1453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4" name="Line 1454"/>
              <xdr:cNvSpPr>
                <a:spLocks noChangeAspect="1"/>
              </xdr:cNvSpPr>
            </xdr:nvSpPr>
            <xdr:spPr>
              <a:xfrm>
                <a:off x="1702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5" name="Line 1455"/>
              <xdr:cNvSpPr>
                <a:spLocks noChangeAspect="1"/>
              </xdr:cNvSpPr>
            </xdr:nvSpPr>
            <xdr:spPr>
              <a:xfrm>
                <a:off x="1664" y="1915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6" name="Line 1456"/>
              <xdr:cNvSpPr>
                <a:spLocks noChangeAspect="1"/>
              </xdr:cNvSpPr>
            </xdr:nvSpPr>
            <xdr:spPr>
              <a:xfrm>
                <a:off x="1782" y="191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7" name="Line 1457"/>
              <xdr:cNvSpPr>
                <a:spLocks noChangeAspect="1"/>
              </xdr:cNvSpPr>
            </xdr:nvSpPr>
            <xdr:spPr>
              <a:xfrm>
                <a:off x="1701" y="1915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8" name="Line 1458"/>
              <xdr:cNvSpPr>
                <a:spLocks noChangeAspect="1"/>
              </xdr:cNvSpPr>
            </xdr:nvSpPr>
            <xdr:spPr>
              <a:xfrm>
                <a:off x="1664" y="1915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9" name="Line 1459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0" name="Line 1460"/>
              <xdr:cNvSpPr>
                <a:spLocks noChangeAspect="1"/>
              </xdr:cNvSpPr>
            </xdr:nvSpPr>
            <xdr:spPr>
              <a:xfrm>
                <a:off x="1699" y="1915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1" name="Line 1461"/>
              <xdr:cNvSpPr>
                <a:spLocks noChangeAspect="1"/>
              </xdr:cNvSpPr>
            </xdr:nvSpPr>
            <xdr:spPr>
              <a:xfrm>
                <a:off x="1665" y="191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2" name="Line 1462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3" name="Line 1463"/>
              <xdr:cNvSpPr>
                <a:spLocks noChangeAspect="1"/>
              </xdr:cNvSpPr>
            </xdr:nvSpPr>
            <xdr:spPr>
              <a:xfrm>
                <a:off x="1697" y="1915"/>
                <a:ext cx="2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4" name="Line 1464"/>
              <xdr:cNvSpPr>
                <a:spLocks noChangeAspect="1"/>
              </xdr:cNvSpPr>
            </xdr:nvSpPr>
            <xdr:spPr>
              <a:xfrm>
                <a:off x="1665" y="1914"/>
                <a:ext cx="5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5" name="Line 1465"/>
              <xdr:cNvSpPr>
                <a:spLocks noChangeAspect="1"/>
              </xdr:cNvSpPr>
            </xdr:nvSpPr>
            <xdr:spPr>
              <a:xfrm>
                <a:off x="1783" y="191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6" name="Line 1466"/>
              <xdr:cNvSpPr>
                <a:spLocks noChangeAspect="1"/>
              </xdr:cNvSpPr>
            </xdr:nvSpPr>
            <xdr:spPr>
              <a:xfrm>
                <a:off x="1666" y="1914"/>
                <a:ext cx="5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7" name="Line 1467"/>
              <xdr:cNvSpPr>
                <a:spLocks noChangeAspect="1"/>
              </xdr:cNvSpPr>
            </xdr:nvSpPr>
            <xdr:spPr>
              <a:xfrm>
                <a:off x="1784" y="191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8" name="Line 1468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9" name="Line 1469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0" name="Line 1470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1" name="Line 1471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2" name="Line 1472"/>
              <xdr:cNvSpPr>
                <a:spLocks noChangeAspect="1"/>
              </xdr:cNvSpPr>
            </xdr:nvSpPr>
            <xdr:spPr>
              <a:xfrm>
                <a:off x="1667" y="1913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3" name="Line 1473"/>
              <xdr:cNvSpPr>
                <a:spLocks noChangeAspect="1"/>
              </xdr:cNvSpPr>
            </xdr:nvSpPr>
            <xdr:spPr>
              <a:xfrm>
                <a:off x="1785" y="19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4" name="Line 1474"/>
              <xdr:cNvSpPr>
                <a:spLocks noChangeAspect="1"/>
              </xdr:cNvSpPr>
            </xdr:nvSpPr>
            <xdr:spPr>
              <a:xfrm>
                <a:off x="1667" y="1912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5" name="Line 1475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6" name="Line 1476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7" name="Line 1477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8" name="Line 1478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9" name="Line 1479"/>
              <xdr:cNvSpPr>
                <a:spLocks noChangeAspect="1"/>
              </xdr:cNvSpPr>
            </xdr:nvSpPr>
            <xdr:spPr>
              <a:xfrm>
                <a:off x="1785" y="191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0" name="Line 1480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1" name="Line 1481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2" name="Line 1482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3" name="Line 1483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4" name="Line 1484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5" name="Line 1485"/>
              <xdr:cNvSpPr>
                <a:spLocks noChangeAspect="1"/>
              </xdr:cNvSpPr>
            </xdr:nvSpPr>
            <xdr:spPr>
              <a:xfrm>
                <a:off x="1786" y="19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6" name="Line 1486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7" name="Line 1487"/>
              <xdr:cNvSpPr>
                <a:spLocks noChangeAspect="1"/>
              </xdr:cNvSpPr>
            </xdr:nvSpPr>
            <xdr:spPr>
              <a:xfrm>
                <a:off x="1787" y="1910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8" name="Line 1488"/>
              <xdr:cNvSpPr>
                <a:spLocks noChangeAspect="1"/>
              </xdr:cNvSpPr>
            </xdr:nvSpPr>
            <xdr:spPr>
              <a:xfrm>
                <a:off x="1671" y="1910"/>
                <a:ext cx="4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9" name="Line 1489"/>
              <xdr:cNvSpPr>
                <a:spLocks noChangeAspect="1"/>
              </xdr:cNvSpPr>
            </xdr:nvSpPr>
            <xdr:spPr>
              <a:xfrm>
                <a:off x="1787" y="191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0" name="Line 1490"/>
              <xdr:cNvSpPr>
                <a:spLocks noChangeAspect="1"/>
              </xdr:cNvSpPr>
            </xdr:nvSpPr>
            <xdr:spPr>
              <a:xfrm>
                <a:off x="1671" y="1909"/>
                <a:ext cx="4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1" name="Line 1491"/>
              <xdr:cNvSpPr>
                <a:spLocks noChangeAspect="1"/>
              </xdr:cNvSpPr>
            </xdr:nvSpPr>
            <xdr:spPr>
              <a:xfrm>
                <a:off x="1787" y="190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2" name="Line 1492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3" name="Line 1493"/>
              <xdr:cNvSpPr>
                <a:spLocks noChangeAspect="1"/>
              </xdr:cNvSpPr>
            </xdr:nvSpPr>
            <xdr:spPr>
              <a:xfrm>
                <a:off x="1788" y="190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4" name="Line 1494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5" name="Line 1495"/>
              <xdr:cNvSpPr>
                <a:spLocks noChangeAspect="1"/>
              </xdr:cNvSpPr>
            </xdr:nvSpPr>
            <xdr:spPr>
              <a:xfrm>
                <a:off x="1788" y="190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6" name="Line 1496"/>
              <xdr:cNvSpPr>
                <a:spLocks noChangeAspect="1"/>
              </xdr:cNvSpPr>
            </xdr:nvSpPr>
            <xdr:spPr>
              <a:xfrm>
                <a:off x="1673" y="1908"/>
                <a:ext cx="4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7" name="Line 1497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8" name="Line 1498"/>
              <xdr:cNvSpPr>
                <a:spLocks noChangeAspect="1"/>
              </xdr:cNvSpPr>
            </xdr:nvSpPr>
            <xdr:spPr>
              <a:xfrm>
                <a:off x="1674" y="1908"/>
                <a:ext cx="3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9" name="Line 1499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0" name="Line 1500"/>
              <xdr:cNvSpPr>
                <a:spLocks noChangeAspect="1"/>
              </xdr:cNvSpPr>
            </xdr:nvSpPr>
            <xdr:spPr>
              <a:xfrm>
                <a:off x="1674" y="1907"/>
                <a:ext cx="3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01" name="Group 1501"/>
            <xdr:cNvGrpSpPr>
              <a:grpSpLocks noChangeAspect="1"/>
            </xdr:cNvGrpSpPr>
          </xdr:nvGrpSpPr>
          <xdr:grpSpPr>
            <a:xfrm>
              <a:off x="1646" y="1903"/>
              <a:ext cx="151" cy="86"/>
              <a:chOff x="1646" y="1903"/>
              <a:chExt cx="151" cy="86"/>
            </a:xfrm>
            <a:solidFill>
              <a:srgbClr val="FFFFFF"/>
            </a:solidFill>
          </xdr:grpSpPr>
          <xdr:sp>
            <xdr:nvSpPr>
              <xdr:cNvPr id="1502" name="Line 1502"/>
              <xdr:cNvSpPr>
                <a:spLocks noChangeAspect="1"/>
              </xdr:cNvSpPr>
            </xdr:nvSpPr>
            <xdr:spPr>
              <a:xfrm>
                <a:off x="1789" y="1907"/>
                <a:ext cx="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3" name="Line 1503"/>
              <xdr:cNvSpPr>
                <a:spLocks noChangeAspect="1"/>
              </xdr:cNvSpPr>
            </xdr:nvSpPr>
            <xdr:spPr>
              <a:xfrm>
                <a:off x="1675" y="1907"/>
                <a:ext cx="3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4" name="Line 1504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5" name="Line 1505"/>
              <xdr:cNvSpPr>
                <a:spLocks noChangeAspect="1"/>
              </xdr:cNvSpPr>
            </xdr:nvSpPr>
            <xdr:spPr>
              <a:xfrm>
                <a:off x="1676" y="1907"/>
                <a:ext cx="3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6" name="Line 1506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7" name="Line 1507"/>
              <xdr:cNvSpPr>
                <a:spLocks noChangeAspect="1"/>
              </xdr:cNvSpPr>
            </xdr:nvSpPr>
            <xdr:spPr>
              <a:xfrm>
                <a:off x="1676" y="1906"/>
                <a:ext cx="3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8" name="Line 1508"/>
              <xdr:cNvSpPr>
                <a:spLocks noChangeAspect="1"/>
              </xdr:cNvSpPr>
            </xdr:nvSpPr>
            <xdr:spPr>
              <a:xfrm>
                <a:off x="1790" y="1906"/>
                <a:ext cx="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9" name="Line 1509"/>
              <xdr:cNvSpPr>
                <a:spLocks noChangeAspect="1"/>
              </xdr:cNvSpPr>
            </xdr:nvSpPr>
            <xdr:spPr>
              <a:xfrm>
                <a:off x="1677" y="1906"/>
                <a:ext cx="3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0" name="Line 1510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1" name="Line 1511"/>
              <xdr:cNvSpPr>
                <a:spLocks noChangeAspect="1"/>
              </xdr:cNvSpPr>
            </xdr:nvSpPr>
            <xdr:spPr>
              <a:xfrm>
                <a:off x="1678" y="1906"/>
                <a:ext cx="3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2" name="Line 1512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3" name="Line 1513"/>
              <xdr:cNvSpPr>
                <a:spLocks noChangeAspect="1"/>
              </xdr:cNvSpPr>
            </xdr:nvSpPr>
            <xdr:spPr>
              <a:xfrm>
                <a:off x="1679" y="1905"/>
                <a:ext cx="2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4" name="Line 1514"/>
              <xdr:cNvSpPr>
                <a:spLocks noChangeAspect="1"/>
              </xdr:cNvSpPr>
            </xdr:nvSpPr>
            <xdr:spPr>
              <a:xfrm>
                <a:off x="1790" y="1905"/>
                <a:ext cx="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5" name="Line 1515"/>
              <xdr:cNvSpPr>
                <a:spLocks noChangeAspect="1"/>
              </xdr:cNvSpPr>
            </xdr:nvSpPr>
            <xdr:spPr>
              <a:xfrm>
                <a:off x="1680" y="1905"/>
                <a:ext cx="2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6" name="Line 1516"/>
              <xdr:cNvSpPr>
                <a:spLocks noChangeAspect="1"/>
              </xdr:cNvSpPr>
            </xdr:nvSpPr>
            <xdr:spPr>
              <a:xfrm>
                <a:off x="1791" y="1905"/>
                <a:ext cx="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7" name="Line 1517"/>
              <xdr:cNvSpPr>
                <a:spLocks noChangeAspect="1"/>
              </xdr:cNvSpPr>
            </xdr:nvSpPr>
            <xdr:spPr>
              <a:xfrm>
                <a:off x="1681" y="1904"/>
                <a:ext cx="2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8" name="Line 1518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9" name="Line 1519"/>
              <xdr:cNvSpPr>
                <a:spLocks noChangeAspect="1"/>
              </xdr:cNvSpPr>
            </xdr:nvSpPr>
            <xdr:spPr>
              <a:xfrm>
                <a:off x="1682" y="1904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0" name="Line 1520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1" name="Line 1521"/>
              <xdr:cNvSpPr>
                <a:spLocks noChangeAspect="1"/>
              </xdr:cNvSpPr>
            </xdr:nvSpPr>
            <xdr:spPr>
              <a:xfrm>
                <a:off x="1683" y="1904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2" name="Line 1522"/>
              <xdr:cNvSpPr>
                <a:spLocks noChangeAspect="1"/>
              </xdr:cNvSpPr>
            </xdr:nvSpPr>
            <xdr:spPr>
              <a:xfrm>
                <a:off x="1792" y="1904"/>
                <a:ext cx="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3" name="Line 1523"/>
              <xdr:cNvSpPr>
                <a:spLocks noChangeAspect="1"/>
              </xdr:cNvSpPr>
            </xdr:nvSpPr>
            <xdr:spPr>
              <a:xfrm>
                <a:off x="1685" y="1903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4" name="Line 1524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5" name="Line 1525"/>
              <xdr:cNvSpPr>
                <a:spLocks noChangeAspect="1"/>
              </xdr:cNvSpPr>
            </xdr:nvSpPr>
            <xdr:spPr>
              <a:xfrm>
                <a:off x="1687" y="190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6" name="Line 1526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7" name="Line 1527"/>
              <xdr:cNvSpPr>
                <a:spLocks noChangeAspect="1"/>
              </xdr:cNvSpPr>
            </xdr:nvSpPr>
            <xdr:spPr>
              <a:xfrm>
                <a:off x="1689" y="1903"/>
                <a:ext cx="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8" name="Line 1528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9" name="Line 1529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0" name="Line 1530"/>
              <xdr:cNvSpPr>
                <a:spLocks noChangeAspect="1"/>
              </xdr:cNvSpPr>
            </xdr:nvSpPr>
            <xdr:spPr>
              <a:xfrm>
                <a:off x="1745" y="1963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1" name="Line 1531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2" name="Line 1532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3" name="Line 1533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4" name="Line 1534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5" name="Line 1535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6" name="Line 1536"/>
              <xdr:cNvSpPr>
                <a:spLocks noChangeAspect="1"/>
              </xdr:cNvSpPr>
            </xdr:nvSpPr>
            <xdr:spPr>
              <a:xfrm>
                <a:off x="1745" y="196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7" name="Line 1537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8" name="Line 1538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9" name="Line 1539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0" name="Line 1540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1" name="Line 1541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2" name="Line 1542"/>
              <xdr:cNvSpPr>
                <a:spLocks noChangeAspect="1"/>
              </xdr:cNvSpPr>
            </xdr:nvSpPr>
            <xdr:spPr>
              <a:xfrm>
                <a:off x="1744" y="1966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3" name="Line 1543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4" name="Line 1544"/>
              <xdr:cNvSpPr>
                <a:spLocks noChangeAspect="1"/>
              </xdr:cNvSpPr>
            </xdr:nvSpPr>
            <xdr:spPr>
              <a:xfrm>
                <a:off x="1743" y="1966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5" name="Line 1545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6" name="Line 1546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7" name="Line 1547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8" name="Line 1548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9" name="Line 1549"/>
              <xdr:cNvSpPr>
                <a:spLocks noChangeAspect="1"/>
              </xdr:cNvSpPr>
            </xdr:nvSpPr>
            <xdr:spPr>
              <a:xfrm>
                <a:off x="1647" y="196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0" name="Line 1550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1" name="Line 1551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2" name="Line 1552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3" name="Line 1553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4" name="Line 1554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5" name="Line 1555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6" name="Line 1556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7" name="Line 1557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8" name="Line 1558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9" name="Line 1559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0" name="Line 1560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1" name="Line 1561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2" name="Line 1562"/>
              <xdr:cNvSpPr>
                <a:spLocks noChangeAspect="1"/>
              </xdr:cNvSpPr>
            </xdr:nvSpPr>
            <xdr:spPr>
              <a:xfrm>
                <a:off x="1741" y="1970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3" name="Line 1563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4" name="Line 1564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5" name="Line 1565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6" name="Line 1566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7" name="Line 1567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8" name="Line 1568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9" name="Line 1569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0" name="Line 1570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1" name="Line 1571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2" name="Line 1572"/>
              <xdr:cNvSpPr>
                <a:spLocks noChangeAspect="1"/>
              </xdr:cNvSpPr>
            </xdr:nvSpPr>
            <xdr:spPr>
              <a:xfrm>
                <a:off x="1739" y="1971"/>
                <a:ext cx="2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3" name="Line 1573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4" name="Line 1574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5" name="Line 1575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6" name="Line 1576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7" name="Line 1577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8" name="Line 1578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9" name="Line 1579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0" name="Line 1580"/>
              <xdr:cNvSpPr>
                <a:spLocks noChangeAspect="1"/>
              </xdr:cNvSpPr>
            </xdr:nvSpPr>
            <xdr:spPr>
              <a:xfrm>
                <a:off x="1753" y="197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1" name="Line 1581"/>
              <xdr:cNvSpPr>
                <a:spLocks noChangeAspect="1"/>
              </xdr:cNvSpPr>
            </xdr:nvSpPr>
            <xdr:spPr>
              <a:xfrm>
                <a:off x="1738" y="197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2" name="Line 1582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3" name="Line 1583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4" name="Line 1584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5" name="Line 1585"/>
              <xdr:cNvSpPr>
                <a:spLocks noChangeAspect="1"/>
              </xdr:cNvSpPr>
            </xdr:nvSpPr>
            <xdr:spPr>
              <a:xfrm>
                <a:off x="1647" y="197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6" name="Line 1586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7" name="Line 1587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8" name="Line 1588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9" name="Line 1589"/>
              <xdr:cNvSpPr>
                <a:spLocks noChangeAspect="1"/>
              </xdr:cNvSpPr>
            </xdr:nvSpPr>
            <xdr:spPr>
              <a:xfrm>
                <a:off x="1754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0" name="Line 1590"/>
              <xdr:cNvSpPr>
                <a:spLocks noChangeAspect="1"/>
              </xdr:cNvSpPr>
            </xdr:nvSpPr>
            <xdr:spPr>
              <a:xfrm>
                <a:off x="1738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1" name="Line 1591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2" name="Line 1592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3" name="Line 1593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4" name="Line 1594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5" name="Line 1595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6" name="Line 1596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7" name="Line 1597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8" name="Line 1598"/>
              <xdr:cNvSpPr>
                <a:spLocks noChangeAspect="1"/>
              </xdr:cNvSpPr>
            </xdr:nvSpPr>
            <xdr:spPr>
              <a:xfrm>
                <a:off x="1755" y="197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9" name="Line 1599"/>
              <xdr:cNvSpPr>
                <a:spLocks noChangeAspect="1"/>
              </xdr:cNvSpPr>
            </xdr:nvSpPr>
            <xdr:spPr>
              <a:xfrm>
                <a:off x="1737" y="197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0" name="Line 1600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1" name="Line 1601"/>
              <xdr:cNvSpPr>
                <a:spLocks noChangeAspect="1"/>
              </xdr:cNvSpPr>
            </xdr:nvSpPr>
            <xdr:spPr>
              <a:xfrm>
                <a:off x="1755" y="197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2" name="Line 1602"/>
              <xdr:cNvSpPr>
                <a:spLocks noChangeAspect="1"/>
              </xdr:cNvSpPr>
            </xdr:nvSpPr>
            <xdr:spPr>
              <a:xfrm>
                <a:off x="1736" y="197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3" name="Line 1603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4" name="Line 1604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5" name="Line 1605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6" name="Line 1606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7" name="Line 1607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8" name="Line 1608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9" name="Line 1609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0" name="Line 1610"/>
              <xdr:cNvSpPr>
                <a:spLocks noChangeAspect="1"/>
              </xdr:cNvSpPr>
            </xdr:nvSpPr>
            <xdr:spPr>
              <a:xfrm>
                <a:off x="1756" y="197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1" name="Line 1611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2" name="Line 1612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3" name="Line 1613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4" name="Line 1614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5" name="Line 1615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6" name="Line 1616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7" name="Line 1617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8" name="Line 1618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9" name="Line 1619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0" name="Line 1620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1" name="Line 1621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2" name="Line 1622"/>
              <xdr:cNvSpPr>
                <a:spLocks noChangeAspect="1"/>
              </xdr:cNvSpPr>
            </xdr:nvSpPr>
            <xdr:spPr>
              <a:xfrm>
                <a:off x="1757" y="197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3" name="Line 1623"/>
              <xdr:cNvSpPr>
                <a:spLocks noChangeAspect="1"/>
              </xdr:cNvSpPr>
            </xdr:nvSpPr>
            <xdr:spPr>
              <a:xfrm>
                <a:off x="1734" y="197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4" name="Line 1624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5" name="Line 1625"/>
              <xdr:cNvSpPr>
                <a:spLocks noChangeAspect="1"/>
              </xdr:cNvSpPr>
            </xdr:nvSpPr>
            <xdr:spPr>
              <a:xfrm>
                <a:off x="1758" y="197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6" name="Line 1626"/>
              <xdr:cNvSpPr>
                <a:spLocks noChangeAspect="1"/>
              </xdr:cNvSpPr>
            </xdr:nvSpPr>
            <xdr:spPr>
              <a:xfrm>
                <a:off x="1734" y="197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7" name="Line 1627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8" name="Line 1628"/>
              <xdr:cNvSpPr>
                <a:spLocks noChangeAspect="1"/>
              </xdr:cNvSpPr>
            </xdr:nvSpPr>
            <xdr:spPr>
              <a:xfrm>
                <a:off x="1758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9" name="Line 1629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0" name="Line 1630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1" name="Line 1631"/>
              <xdr:cNvSpPr>
                <a:spLocks noChangeAspect="1"/>
              </xdr:cNvSpPr>
            </xdr:nvSpPr>
            <xdr:spPr>
              <a:xfrm>
                <a:off x="1758" y="197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2" name="Line 1632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3" name="Line 1633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4" name="Line 1634"/>
              <xdr:cNvSpPr>
                <a:spLocks noChangeAspect="1"/>
              </xdr:cNvSpPr>
            </xdr:nvSpPr>
            <xdr:spPr>
              <a:xfrm>
                <a:off x="1759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5" name="Line 1635"/>
              <xdr:cNvSpPr>
                <a:spLocks noChangeAspect="1"/>
              </xdr:cNvSpPr>
            </xdr:nvSpPr>
            <xdr:spPr>
              <a:xfrm>
                <a:off x="1733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6" name="Line 1636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7" name="Line 1637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8" name="Line 1638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9" name="Line 1639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0" name="Line 1640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1" name="Line 1641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2" name="Line 1642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3" name="Line 1643"/>
              <xdr:cNvSpPr>
                <a:spLocks noChangeAspect="1"/>
              </xdr:cNvSpPr>
            </xdr:nvSpPr>
            <xdr:spPr>
              <a:xfrm>
                <a:off x="1760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4" name="Line 1644"/>
              <xdr:cNvSpPr>
                <a:spLocks noChangeAspect="1"/>
              </xdr:cNvSpPr>
            </xdr:nvSpPr>
            <xdr:spPr>
              <a:xfrm>
                <a:off x="1732" y="198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5" name="Line 1645"/>
              <xdr:cNvSpPr>
                <a:spLocks noChangeAspect="1"/>
              </xdr:cNvSpPr>
            </xdr:nvSpPr>
            <xdr:spPr>
              <a:xfrm>
                <a:off x="1648" y="198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6" name="Line 1646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7" name="Line 1647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8" name="Line 1648"/>
              <xdr:cNvSpPr>
                <a:spLocks noChangeAspect="1"/>
              </xdr:cNvSpPr>
            </xdr:nvSpPr>
            <xdr:spPr>
              <a:xfrm>
                <a:off x="1649" y="198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9" name="Line 1649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0" name="Line 1650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1" name="Line 1651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2" name="Line 1652"/>
              <xdr:cNvSpPr>
                <a:spLocks noChangeAspect="1"/>
              </xdr:cNvSpPr>
            </xdr:nvSpPr>
            <xdr:spPr>
              <a:xfrm>
                <a:off x="1760" y="198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3" name="Line 1653"/>
              <xdr:cNvSpPr>
                <a:spLocks noChangeAspect="1"/>
              </xdr:cNvSpPr>
            </xdr:nvSpPr>
            <xdr:spPr>
              <a:xfrm>
                <a:off x="1731" y="198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4" name="Line 1654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5" name="Line 1655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6" name="Line 1656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7" name="Line 1657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8" name="Line 1658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9" name="Line 1659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0" name="Line 1660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1" name="Line 1661"/>
              <xdr:cNvSpPr>
                <a:spLocks noChangeAspect="1"/>
              </xdr:cNvSpPr>
            </xdr:nvSpPr>
            <xdr:spPr>
              <a:xfrm>
                <a:off x="1761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2" name="Line 1662"/>
              <xdr:cNvSpPr>
                <a:spLocks noChangeAspect="1"/>
              </xdr:cNvSpPr>
            </xdr:nvSpPr>
            <xdr:spPr>
              <a:xfrm>
                <a:off x="1731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3" name="Line 1663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4" name="Line 1664"/>
              <xdr:cNvSpPr>
                <a:spLocks noChangeAspect="1"/>
              </xdr:cNvSpPr>
            </xdr:nvSpPr>
            <xdr:spPr>
              <a:xfrm>
                <a:off x="1762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5" name="Line 1665"/>
              <xdr:cNvSpPr>
                <a:spLocks noChangeAspect="1"/>
              </xdr:cNvSpPr>
            </xdr:nvSpPr>
            <xdr:spPr>
              <a:xfrm>
                <a:off x="1730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6" name="Line 1666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7" name="Line 1667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8" name="Line 1668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9" name="Line 1669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0" name="Line 1670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1" name="Line 1671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2" name="Line 1672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3" name="Line 1673"/>
              <xdr:cNvSpPr>
                <a:spLocks noChangeAspect="1"/>
              </xdr:cNvSpPr>
            </xdr:nvSpPr>
            <xdr:spPr>
              <a:xfrm>
                <a:off x="1762" y="198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4" name="Line 1674"/>
              <xdr:cNvSpPr>
                <a:spLocks noChangeAspect="1"/>
              </xdr:cNvSpPr>
            </xdr:nvSpPr>
            <xdr:spPr>
              <a:xfrm>
                <a:off x="1729" y="198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5" name="Line 1675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6" name="Line 1676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7" name="Line 1677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8" name="Line 1678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9" name="Line 1679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0" name="Line 1680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1" name="Line 1681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2" name="Line 1682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3" name="Line 1683"/>
              <xdr:cNvSpPr>
                <a:spLocks noChangeAspect="1"/>
              </xdr:cNvSpPr>
            </xdr:nvSpPr>
            <xdr:spPr>
              <a:xfrm>
                <a:off x="1728" y="198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4" name="Line 1684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5" name="Line 1685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6" name="Line 1686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7" name="Line 1687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8" name="Line 1688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9" name="Line 1689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0" name="Line 1690"/>
              <xdr:cNvSpPr>
                <a:spLocks noChangeAspect="1"/>
              </xdr:cNvSpPr>
            </xdr:nvSpPr>
            <xdr:spPr>
              <a:xfrm>
                <a:off x="1650" y="198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1" name="Line 1691"/>
              <xdr:cNvSpPr>
                <a:spLocks noChangeAspect="1"/>
              </xdr:cNvSpPr>
            </xdr:nvSpPr>
            <xdr:spPr>
              <a:xfrm>
                <a:off x="1764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2" name="Line 1692"/>
              <xdr:cNvSpPr>
                <a:spLocks noChangeAspect="1"/>
              </xdr:cNvSpPr>
            </xdr:nvSpPr>
            <xdr:spPr>
              <a:xfrm>
                <a:off x="1728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3" name="Line 1693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4" name="Line 1694"/>
              <xdr:cNvSpPr>
                <a:spLocks noChangeAspect="1"/>
              </xdr:cNvSpPr>
            </xdr:nvSpPr>
            <xdr:spPr>
              <a:xfrm>
                <a:off x="1764" y="198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5" name="Line 1695"/>
              <xdr:cNvSpPr>
                <a:spLocks noChangeAspect="1"/>
              </xdr:cNvSpPr>
            </xdr:nvSpPr>
            <xdr:spPr>
              <a:xfrm>
                <a:off x="1727" y="198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6" name="Line 1696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7" name="Line 1697"/>
              <xdr:cNvSpPr>
                <a:spLocks noChangeAspect="1"/>
              </xdr:cNvSpPr>
            </xdr:nvSpPr>
            <xdr:spPr>
              <a:xfrm>
                <a:off x="1765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8" name="Line 1698"/>
              <xdr:cNvSpPr>
                <a:spLocks noChangeAspect="1"/>
              </xdr:cNvSpPr>
            </xdr:nvSpPr>
            <xdr:spPr>
              <a:xfrm>
                <a:off x="1727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9" name="Line 1699"/>
              <xdr:cNvSpPr>
                <a:spLocks noChangeAspect="1"/>
              </xdr:cNvSpPr>
            </xdr:nvSpPr>
            <xdr:spPr>
              <a:xfrm>
                <a:off x="1650" y="1988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0" name="Line 1700"/>
              <xdr:cNvSpPr>
                <a:spLocks noChangeAspect="1"/>
              </xdr:cNvSpPr>
            </xdr:nvSpPr>
            <xdr:spPr>
              <a:xfrm>
                <a:off x="1765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1" name="Line 1701"/>
              <xdr:cNvSpPr>
                <a:spLocks noChangeAspect="1"/>
              </xdr:cNvSpPr>
            </xdr:nvSpPr>
            <xdr:spPr>
              <a:xfrm>
                <a:off x="1727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02" name="Group 1702"/>
            <xdr:cNvGrpSpPr>
              <a:grpSpLocks noChangeAspect="1"/>
            </xdr:cNvGrpSpPr>
          </xdr:nvGrpSpPr>
          <xdr:grpSpPr>
            <a:xfrm>
              <a:off x="1651" y="1988"/>
              <a:ext cx="147" cy="27"/>
              <a:chOff x="1651" y="1988"/>
              <a:chExt cx="147" cy="27"/>
            </a:xfrm>
            <a:solidFill>
              <a:srgbClr val="FFFFFF"/>
            </a:solidFill>
          </xdr:grpSpPr>
          <xdr:sp>
            <xdr:nvSpPr>
              <xdr:cNvPr id="1703" name="Line 1703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4" name="Line 1704"/>
              <xdr:cNvSpPr>
                <a:spLocks noChangeAspect="1"/>
              </xdr:cNvSpPr>
            </xdr:nvSpPr>
            <xdr:spPr>
              <a:xfrm>
                <a:off x="1765" y="198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5" name="Line 1705"/>
              <xdr:cNvSpPr>
                <a:spLocks noChangeAspect="1"/>
              </xdr:cNvSpPr>
            </xdr:nvSpPr>
            <xdr:spPr>
              <a:xfrm>
                <a:off x="1726" y="198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6" name="Line 1706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7" name="Line 1707"/>
              <xdr:cNvSpPr>
                <a:spLocks noChangeAspect="1"/>
              </xdr:cNvSpPr>
            </xdr:nvSpPr>
            <xdr:spPr>
              <a:xfrm>
                <a:off x="1766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8" name="Line 1708"/>
              <xdr:cNvSpPr>
                <a:spLocks noChangeAspect="1"/>
              </xdr:cNvSpPr>
            </xdr:nvSpPr>
            <xdr:spPr>
              <a:xfrm>
                <a:off x="1726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9" name="Line 1709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0" name="Line 1710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1" name="Line 1711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2" name="Line 1712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3" name="Line 1713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4" name="Line 1714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5" name="Line 1715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6" name="Line 1716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7" name="Line 1717"/>
              <xdr:cNvSpPr>
                <a:spLocks noChangeAspect="1"/>
              </xdr:cNvSpPr>
            </xdr:nvSpPr>
            <xdr:spPr>
              <a:xfrm>
                <a:off x="1725" y="199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8" name="Line 1718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9" name="Line 1719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0" name="Line 1720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1" name="Line 1721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2" name="Line 1722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3" name="Line 1723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4" name="Line 1724"/>
              <xdr:cNvSpPr>
                <a:spLocks noChangeAspect="1"/>
              </xdr:cNvSpPr>
            </xdr:nvSpPr>
            <xdr:spPr>
              <a:xfrm>
                <a:off x="1652" y="199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5" name="Line 1725"/>
              <xdr:cNvSpPr>
                <a:spLocks noChangeAspect="1"/>
              </xdr:cNvSpPr>
            </xdr:nvSpPr>
            <xdr:spPr>
              <a:xfrm>
                <a:off x="1767" y="199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6" name="Line 1726"/>
              <xdr:cNvSpPr>
                <a:spLocks noChangeAspect="1"/>
              </xdr:cNvSpPr>
            </xdr:nvSpPr>
            <xdr:spPr>
              <a:xfrm>
                <a:off x="1724" y="199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7" name="Line 1727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8" name="Line 1728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9" name="Line 1729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0" name="Line 1730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1" name="Line 1731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2" name="Line 1732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3" name="Line 1733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4" name="Line 1734"/>
              <xdr:cNvSpPr>
                <a:spLocks noChangeAspect="1"/>
              </xdr:cNvSpPr>
            </xdr:nvSpPr>
            <xdr:spPr>
              <a:xfrm>
                <a:off x="1768" y="199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5" name="Line 1735"/>
              <xdr:cNvSpPr>
                <a:spLocks noChangeAspect="1"/>
              </xdr:cNvSpPr>
            </xdr:nvSpPr>
            <xdr:spPr>
              <a:xfrm>
                <a:off x="1724" y="199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6" name="Line 1736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7" name="Line 1737"/>
              <xdr:cNvSpPr>
                <a:spLocks noChangeAspect="1"/>
              </xdr:cNvSpPr>
            </xdr:nvSpPr>
            <xdr:spPr>
              <a:xfrm>
                <a:off x="1769" y="199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8" name="Line 1738"/>
              <xdr:cNvSpPr>
                <a:spLocks noChangeAspect="1"/>
              </xdr:cNvSpPr>
            </xdr:nvSpPr>
            <xdr:spPr>
              <a:xfrm>
                <a:off x="1723" y="199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9" name="Line 1739"/>
              <xdr:cNvSpPr>
                <a:spLocks noChangeAspect="1"/>
              </xdr:cNvSpPr>
            </xdr:nvSpPr>
            <xdr:spPr>
              <a:xfrm>
                <a:off x="1652" y="1993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0" name="Line 1740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1" name="Line 1741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2" name="Line 1742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3" name="Line 1743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4" name="Line 1744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5" name="Line 1745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6" name="Line 1746"/>
              <xdr:cNvSpPr>
                <a:spLocks noChangeAspect="1"/>
              </xdr:cNvSpPr>
            </xdr:nvSpPr>
            <xdr:spPr>
              <a:xfrm>
                <a:off x="1769" y="199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7" name="Line 1747"/>
              <xdr:cNvSpPr>
                <a:spLocks noChangeAspect="1"/>
              </xdr:cNvSpPr>
            </xdr:nvSpPr>
            <xdr:spPr>
              <a:xfrm>
                <a:off x="1722" y="199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8" name="Line 1748"/>
              <xdr:cNvSpPr>
                <a:spLocks noChangeAspect="1"/>
              </xdr:cNvSpPr>
            </xdr:nvSpPr>
            <xdr:spPr>
              <a:xfrm>
                <a:off x="1653" y="1994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9" name="Line 1749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0" name="Line 1750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1" name="Line 1751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2" name="Line 1752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3" name="Line 1753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4" name="Line 1754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5" name="Line 1755"/>
              <xdr:cNvSpPr>
                <a:spLocks noChangeAspect="1"/>
              </xdr:cNvSpPr>
            </xdr:nvSpPr>
            <xdr:spPr>
              <a:xfrm>
                <a:off x="1770" y="199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6" name="Line 1756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7" name="Line 1757"/>
              <xdr:cNvSpPr>
                <a:spLocks noChangeAspect="1"/>
              </xdr:cNvSpPr>
            </xdr:nvSpPr>
            <xdr:spPr>
              <a:xfrm>
                <a:off x="1653" y="1995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8" name="Line 1758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9" name="Line 1759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0" name="Line 1760"/>
              <xdr:cNvSpPr>
                <a:spLocks noChangeAspect="1"/>
              </xdr:cNvSpPr>
            </xdr:nvSpPr>
            <xdr:spPr>
              <a:xfrm>
                <a:off x="1654" y="1995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1" name="Line 1761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2" name="Line 1762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3" name="Line 1763"/>
              <xdr:cNvSpPr>
                <a:spLocks noChangeAspect="1"/>
              </xdr:cNvSpPr>
            </xdr:nvSpPr>
            <xdr:spPr>
              <a:xfrm>
                <a:off x="1654" y="1996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4" name="Line 1764"/>
              <xdr:cNvSpPr>
                <a:spLocks noChangeAspect="1"/>
              </xdr:cNvSpPr>
            </xdr:nvSpPr>
            <xdr:spPr>
              <a:xfrm>
                <a:off x="1771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5" name="Line 1765"/>
              <xdr:cNvSpPr>
                <a:spLocks noChangeAspect="1"/>
              </xdr:cNvSpPr>
            </xdr:nvSpPr>
            <xdr:spPr>
              <a:xfrm>
                <a:off x="1721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6" name="Line 1766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7" name="Line 1767"/>
              <xdr:cNvSpPr>
                <a:spLocks noChangeAspect="1"/>
              </xdr:cNvSpPr>
            </xdr:nvSpPr>
            <xdr:spPr>
              <a:xfrm>
                <a:off x="1771" y="199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8" name="Line 1768"/>
              <xdr:cNvSpPr>
                <a:spLocks noChangeAspect="1"/>
              </xdr:cNvSpPr>
            </xdr:nvSpPr>
            <xdr:spPr>
              <a:xfrm>
                <a:off x="1720" y="199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9" name="Line 1769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0" name="Line 1770"/>
              <xdr:cNvSpPr>
                <a:spLocks noChangeAspect="1"/>
              </xdr:cNvSpPr>
            </xdr:nvSpPr>
            <xdr:spPr>
              <a:xfrm>
                <a:off x="1772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1" name="Line 1771"/>
              <xdr:cNvSpPr>
                <a:spLocks noChangeAspect="1"/>
              </xdr:cNvSpPr>
            </xdr:nvSpPr>
            <xdr:spPr>
              <a:xfrm>
                <a:off x="1720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2" name="Line 1772"/>
              <xdr:cNvSpPr>
                <a:spLocks noChangeAspect="1"/>
              </xdr:cNvSpPr>
            </xdr:nvSpPr>
            <xdr:spPr>
              <a:xfrm>
                <a:off x="1654" y="199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3" name="Line 1773"/>
              <xdr:cNvSpPr>
                <a:spLocks noChangeAspect="1"/>
              </xdr:cNvSpPr>
            </xdr:nvSpPr>
            <xdr:spPr>
              <a:xfrm>
                <a:off x="1772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4" name="Line 1774"/>
              <xdr:cNvSpPr>
                <a:spLocks noChangeAspect="1"/>
              </xdr:cNvSpPr>
            </xdr:nvSpPr>
            <xdr:spPr>
              <a:xfrm>
                <a:off x="1720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5" name="Line 1775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6" name="Line 1776"/>
              <xdr:cNvSpPr>
                <a:spLocks noChangeAspect="1"/>
              </xdr:cNvSpPr>
            </xdr:nvSpPr>
            <xdr:spPr>
              <a:xfrm>
                <a:off x="1772" y="199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7" name="Line 1777"/>
              <xdr:cNvSpPr>
                <a:spLocks noChangeAspect="1"/>
              </xdr:cNvSpPr>
            </xdr:nvSpPr>
            <xdr:spPr>
              <a:xfrm>
                <a:off x="1719" y="199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8" name="Line 1778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9" name="Line 1779"/>
              <xdr:cNvSpPr>
                <a:spLocks noChangeAspect="1"/>
              </xdr:cNvSpPr>
            </xdr:nvSpPr>
            <xdr:spPr>
              <a:xfrm>
                <a:off x="1773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0" name="Line 1780"/>
              <xdr:cNvSpPr>
                <a:spLocks noChangeAspect="1"/>
              </xdr:cNvSpPr>
            </xdr:nvSpPr>
            <xdr:spPr>
              <a:xfrm>
                <a:off x="1719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1" name="Line 1781"/>
              <xdr:cNvSpPr>
                <a:spLocks noChangeAspect="1"/>
              </xdr:cNvSpPr>
            </xdr:nvSpPr>
            <xdr:spPr>
              <a:xfrm>
                <a:off x="1655" y="1998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2" name="Line 1782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3" name="Line 1783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4" name="Line 1784"/>
              <xdr:cNvSpPr>
                <a:spLocks noChangeAspect="1"/>
              </xdr:cNvSpPr>
            </xdr:nvSpPr>
            <xdr:spPr>
              <a:xfrm>
                <a:off x="1655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5" name="Line 1785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6" name="Line 1786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7" name="Line 1787"/>
              <xdr:cNvSpPr>
                <a:spLocks noChangeAspect="1"/>
              </xdr:cNvSpPr>
            </xdr:nvSpPr>
            <xdr:spPr>
              <a:xfrm>
                <a:off x="1655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8" name="Line 1788"/>
              <xdr:cNvSpPr>
                <a:spLocks noChangeAspect="1"/>
              </xdr:cNvSpPr>
            </xdr:nvSpPr>
            <xdr:spPr>
              <a:xfrm>
                <a:off x="1773" y="199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9" name="Line 1789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0" name="Line 1790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1" name="Line 1791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2" name="Line 1792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3" name="Line 1793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4" name="Line 1794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5" name="Line 1795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6" name="Line 1796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7" name="Line 1797"/>
              <xdr:cNvSpPr>
                <a:spLocks noChangeAspect="1"/>
              </xdr:cNvSpPr>
            </xdr:nvSpPr>
            <xdr:spPr>
              <a:xfrm>
                <a:off x="1774" y="200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8" name="Line 1798"/>
              <xdr:cNvSpPr>
                <a:spLocks noChangeAspect="1"/>
              </xdr:cNvSpPr>
            </xdr:nvSpPr>
            <xdr:spPr>
              <a:xfrm>
                <a:off x="1717" y="200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9" name="Line 1799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0" name="Line 1800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1" name="Line 1801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2" name="Line 1802"/>
              <xdr:cNvSpPr>
                <a:spLocks noChangeAspect="1"/>
              </xdr:cNvSpPr>
            </xdr:nvSpPr>
            <xdr:spPr>
              <a:xfrm>
                <a:off x="1656" y="200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3" name="Line 1803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4" name="Line 1804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5" name="Line 1805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6" name="Line 1806"/>
              <xdr:cNvSpPr>
                <a:spLocks noChangeAspect="1"/>
              </xdr:cNvSpPr>
            </xdr:nvSpPr>
            <xdr:spPr>
              <a:xfrm>
                <a:off x="1775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7" name="Line 1807"/>
              <xdr:cNvSpPr>
                <a:spLocks noChangeAspect="1"/>
              </xdr:cNvSpPr>
            </xdr:nvSpPr>
            <xdr:spPr>
              <a:xfrm>
                <a:off x="1716" y="200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8" name="Line 1808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9" name="Line 1809"/>
              <xdr:cNvSpPr>
                <a:spLocks noChangeAspect="1"/>
              </xdr:cNvSpPr>
            </xdr:nvSpPr>
            <xdr:spPr>
              <a:xfrm>
                <a:off x="1776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0" name="Line 1810"/>
              <xdr:cNvSpPr>
                <a:spLocks noChangeAspect="1"/>
              </xdr:cNvSpPr>
            </xdr:nvSpPr>
            <xdr:spPr>
              <a:xfrm>
                <a:off x="1716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1" name="Line 1811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2" name="Line 1812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3" name="Line 1813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4" name="Line 1814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5" name="Line 1815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6" name="Line 1816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7" name="Line 1817"/>
              <xdr:cNvSpPr>
                <a:spLocks noChangeAspect="1"/>
              </xdr:cNvSpPr>
            </xdr:nvSpPr>
            <xdr:spPr>
              <a:xfrm>
                <a:off x="1658" y="200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8" name="Line 1818"/>
              <xdr:cNvSpPr>
                <a:spLocks noChangeAspect="1"/>
              </xdr:cNvSpPr>
            </xdr:nvSpPr>
            <xdr:spPr>
              <a:xfrm>
                <a:off x="1776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9" name="Line 1819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0" name="Line 1820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1" name="Line 1821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2" name="Line 1822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3" name="Line 1823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4" name="Line 1824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5" name="Line 1825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6" name="Line 1826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7" name="Line 1827"/>
              <xdr:cNvSpPr>
                <a:spLocks noChangeAspect="1"/>
              </xdr:cNvSpPr>
            </xdr:nvSpPr>
            <xdr:spPr>
              <a:xfrm>
                <a:off x="1777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8" name="Line 1828"/>
              <xdr:cNvSpPr>
                <a:spLocks noChangeAspect="1"/>
              </xdr:cNvSpPr>
            </xdr:nvSpPr>
            <xdr:spPr>
              <a:xfrm>
                <a:off x="1713" y="200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9" name="Line 1829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0" name="Line 1830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1" name="Line 1831"/>
              <xdr:cNvSpPr>
                <a:spLocks noChangeAspect="1"/>
              </xdr:cNvSpPr>
            </xdr:nvSpPr>
            <xdr:spPr>
              <a:xfrm>
                <a:off x="1713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2" name="Line 1832"/>
              <xdr:cNvSpPr>
                <a:spLocks noChangeAspect="1"/>
              </xdr:cNvSpPr>
            </xdr:nvSpPr>
            <xdr:spPr>
              <a:xfrm>
                <a:off x="1659" y="200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3" name="Line 1833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4" name="Line 1834"/>
              <xdr:cNvSpPr>
                <a:spLocks noChangeAspect="1"/>
              </xdr:cNvSpPr>
            </xdr:nvSpPr>
            <xdr:spPr>
              <a:xfrm>
                <a:off x="1712" y="200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5" name="Line 1835"/>
              <xdr:cNvSpPr>
                <a:spLocks noChangeAspect="1"/>
              </xdr:cNvSpPr>
            </xdr:nvSpPr>
            <xdr:spPr>
              <a:xfrm>
                <a:off x="1659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6" name="Line 1836"/>
              <xdr:cNvSpPr>
                <a:spLocks noChangeAspect="1"/>
              </xdr:cNvSpPr>
            </xdr:nvSpPr>
            <xdr:spPr>
              <a:xfrm>
                <a:off x="1778" y="200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7" name="Line 1837"/>
              <xdr:cNvSpPr>
                <a:spLocks noChangeAspect="1"/>
              </xdr:cNvSpPr>
            </xdr:nvSpPr>
            <xdr:spPr>
              <a:xfrm>
                <a:off x="1712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8" name="Line 1838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9" name="Line 1839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0" name="Line 1840"/>
              <xdr:cNvSpPr>
                <a:spLocks noChangeAspect="1"/>
              </xdr:cNvSpPr>
            </xdr:nvSpPr>
            <xdr:spPr>
              <a:xfrm>
                <a:off x="1711" y="2005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1" name="Line 1841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2" name="Line 1842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3" name="Line 1843"/>
              <xdr:cNvSpPr>
                <a:spLocks noChangeAspect="1"/>
              </xdr:cNvSpPr>
            </xdr:nvSpPr>
            <xdr:spPr>
              <a:xfrm>
                <a:off x="1711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4" name="Line 1844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5" name="Line 1845"/>
              <xdr:cNvSpPr>
                <a:spLocks noChangeAspect="1"/>
              </xdr:cNvSpPr>
            </xdr:nvSpPr>
            <xdr:spPr>
              <a:xfrm>
                <a:off x="1779" y="200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6" name="Line 1846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7" name="Line 1847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8" name="Line 1848"/>
              <xdr:cNvSpPr>
                <a:spLocks noChangeAspect="1"/>
              </xdr:cNvSpPr>
            </xdr:nvSpPr>
            <xdr:spPr>
              <a:xfrm>
                <a:off x="1779" y="200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9" name="Line 1849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0" name="Line 1850"/>
              <xdr:cNvSpPr>
                <a:spLocks noChangeAspect="1"/>
              </xdr:cNvSpPr>
            </xdr:nvSpPr>
            <xdr:spPr>
              <a:xfrm>
                <a:off x="1661" y="2007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1" name="Line 1851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2" name="Line 1852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3" name="Line 1853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4" name="Line 1854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5" name="Line 1855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6" name="Line 1856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7" name="Line 1857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8" name="Line 1858"/>
              <xdr:cNvSpPr>
                <a:spLocks noChangeAspect="1"/>
              </xdr:cNvSpPr>
            </xdr:nvSpPr>
            <xdr:spPr>
              <a:xfrm>
                <a:off x="1708" y="2007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9" name="Line 1859"/>
              <xdr:cNvSpPr>
                <a:spLocks noChangeAspect="1"/>
              </xdr:cNvSpPr>
            </xdr:nvSpPr>
            <xdr:spPr>
              <a:xfrm>
                <a:off x="1662" y="200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0" name="Line 1860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1" name="Line 1861"/>
              <xdr:cNvSpPr>
                <a:spLocks noChangeAspect="1"/>
              </xdr:cNvSpPr>
            </xdr:nvSpPr>
            <xdr:spPr>
              <a:xfrm>
                <a:off x="1707" y="200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2" name="Line 1862"/>
              <xdr:cNvSpPr>
                <a:spLocks noChangeAspect="1"/>
              </xdr:cNvSpPr>
            </xdr:nvSpPr>
            <xdr:spPr>
              <a:xfrm>
                <a:off x="1662" y="200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3" name="Line 1863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4" name="Line 1864"/>
              <xdr:cNvSpPr>
                <a:spLocks noChangeAspect="1"/>
              </xdr:cNvSpPr>
            </xdr:nvSpPr>
            <xdr:spPr>
              <a:xfrm>
                <a:off x="1706" y="200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5" name="Line 1865"/>
              <xdr:cNvSpPr>
                <a:spLocks noChangeAspect="1"/>
              </xdr:cNvSpPr>
            </xdr:nvSpPr>
            <xdr:spPr>
              <a:xfrm>
                <a:off x="1662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6" name="Line 1866"/>
              <xdr:cNvSpPr>
                <a:spLocks noChangeAspect="1"/>
              </xdr:cNvSpPr>
            </xdr:nvSpPr>
            <xdr:spPr>
              <a:xfrm>
                <a:off x="1781" y="200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7" name="Line 1867"/>
              <xdr:cNvSpPr>
                <a:spLocks noChangeAspect="1"/>
              </xdr:cNvSpPr>
            </xdr:nvSpPr>
            <xdr:spPr>
              <a:xfrm>
                <a:off x="1706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8" name="Line 1868"/>
              <xdr:cNvSpPr>
                <a:spLocks noChangeAspect="1"/>
              </xdr:cNvSpPr>
            </xdr:nvSpPr>
            <xdr:spPr>
              <a:xfrm>
                <a:off x="1663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9" name="Line 1869"/>
              <xdr:cNvSpPr>
                <a:spLocks noChangeAspect="1"/>
              </xdr:cNvSpPr>
            </xdr:nvSpPr>
            <xdr:spPr>
              <a:xfrm>
                <a:off x="1781" y="200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0" name="Line 1870"/>
              <xdr:cNvSpPr>
                <a:spLocks noChangeAspect="1"/>
              </xdr:cNvSpPr>
            </xdr:nvSpPr>
            <xdr:spPr>
              <a:xfrm>
                <a:off x="1705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1" name="Line 1871"/>
              <xdr:cNvSpPr>
                <a:spLocks noChangeAspect="1"/>
              </xdr:cNvSpPr>
            </xdr:nvSpPr>
            <xdr:spPr>
              <a:xfrm>
                <a:off x="1663" y="200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2" name="Line 1872"/>
              <xdr:cNvSpPr>
                <a:spLocks noChangeAspect="1"/>
              </xdr:cNvSpPr>
            </xdr:nvSpPr>
            <xdr:spPr>
              <a:xfrm>
                <a:off x="1782" y="200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3" name="Line 1873"/>
              <xdr:cNvSpPr>
                <a:spLocks noChangeAspect="1"/>
              </xdr:cNvSpPr>
            </xdr:nvSpPr>
            <xdr:spPr>
              <a:xfrm>
                <a:off x="1704" y="200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4" name="Line 1874"/>
              <xdr:cNvSpPr>
                <a:spLocks noChangeAspect="1"/>
              </xdr:cNvSpPr>
            </xdr:nvSpPr>
            <xdr:spPr>
              <a:xfrm>
                <a:off x="1663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5" name="Line 1875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6" name="Line 1876"/>
              <xdr:cNvSpPr>
                <a:spLocks noChangeAspect="1"/>
              </xdr:cNvSpPr>
            </xdr:nvSpPr>
            <xdr:spPr>
              <a:xfrm>
                <a:off x="1703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7" name="Line 1877"/>
              <xdr:cNvSpPr>
                <a:spLocks noChangeAspect="1"/>
              </xdr:cNvSpPr>
            </xdr:nvSpPr>
            <xdr:spPr>
              <a:xfrm>
                <a:off x="1664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8" name="Line 1878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9" name="Line 1879"/>
              <xdr:cNvSpPr>
                <a:spLocks noChangeAspect="1"/>
              </xdr:cNvSpPr>
            </xdr:nvSpPr>
            <xdr:spPr>
              <a:xfrm>
                <a:off x="1702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0" name="Line 1880"/>
              <xdr:cNvSpPr>
                <a:spLocks noChangeAspect="1"/>
              </xdr:cNvSpPr>
            </xdr:nvSpPr>
            <xdr:spPr>
              <a:xfrm>
                <a:off x="1664" y="2010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1" name="Line 1881"/>
              <xdr:cNvSpPr>
                <a:spLocks noChangeAspect="1"/>
              </xdr:cNvSpPr>
            </xdr:nvSpPr>
            <xdr:spPr>
              <a:xfrm>
                <a:off x="1783" y="20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2" name="Line 1882"/>
              <xdr:cNvSpPr>
                <a:spLocks noChangeAspect="1"/>
              </xdr:cNvSpPr>
            </xdr:nvSpPr>
            <xdr:spPr>
              <a:xfrm>
                <a:off x="1700" y="2010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3" name="Line 1883"/>
              <xdr:cNvSpPr>
                <a:spLocks noChangeAspect="1"/>
              </xdr:cNvSpPr>
            </xdr:nvSpPr>
            <xdr:spPr>
              <a:xfrm>
                <a:off x="1665" y="2011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4" name="Line 1884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5" name="Line 1885"/>
              <xdr:cNvSpPr>
                <a:spLocks noChangeAspect="1"/>
              </xdr:cNvSpPr>
            </xdr:nvSpPr>
            <xdr:spPr>
              <a:xfrm>
                <a:off x="1699" y="2011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6" name="Line 1886"/>
              <xdr:cNvSpPr>
                <a:spLocks noChangeAspect="1"/>
              </xdr:cNvSpPr>
            </xdr:nvSpPr>
            <xdr:spPr>
              <a:xfrm>
                <a:off x="1665" y="201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7" name="Line 1887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8" name="Line 1888"/>
              <xdr:cNvSpPr>
                <a:spLocks noChangeAspect="1"/>
              </xdr:cNvSpPr>
            </xdr:nvSpPr>
            <xdr:spPr>
              <a:xfrm>
                <a:off x="1696" y="201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9" name="Line 1889"/>
              <xdr:cNvSpPr>
                <a:spLocks noChangeAspect="1"/>
              </xdr:cNvSpPr>
            </xdr:nvSpPr>
            <xdr:spPr>
              <a:xfrm>
                <a:off x="1665" y="2012"/>
                <a:ext cx="5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0" name="Line 1890"/>
              <xdr:cNvSpPr>
                <a:spLocks noChangeAspect="1"/>
              </xdr:cNvSpPr>
            </xdr:nvSpPr>
            <xdr:spPr>
              <a:xfrm>
                <a:off x="1783" y="201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1" name="Line 1891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2" name="Line 1892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3" name="Line 1893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4" name="Line 1894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5" name="Line 1895"/>
              <xdr:cNvSpPr>
                <a:spLocks noChangeAspect="1"/>
              </xdr:cNvSpPr>
            </xdr:nvSpPr>
            <xdr:spPr>
              <a:xfrm>
                <a:off x="1666" y="2013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6" name="Line 1896"/>
              <xdr:cNvSpPr>
                <a:spLocks noChangeAspect="1"/>
              </xdr:cNvSpPr>
            </xdr:nvSpPr>
            <xdr:spPr>
              <a:xfrm>
                <a:off x="1784" y="20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7" name="Line 1897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8" name="Line 1898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9" name="Line 1899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0" name="Line 1900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1" name="Line 1901"/>
              <xdr:cNvSpPr>
                <a:spLocks noChangeAspect="1"/>
              </xdr:cNvSpPr>
            </xdr:nvSpPr>
            <xdr:spPr>
              <a:xfrm>
                <a:off x="1668" y="2014"/>
                <a:ext cx="5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2" name="Line 1902"/>
              <xdr:cNvSpPr>
                <a:spLocks noChangeAspect="1"/>
              </xdr:cNvSpPr>
            </xdr:nvSpPr>
            <xdr:spPr>
              <a:xfrm>
                <a:off x="1785" y="201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03" name="Line 1903"/>
            <xdr:cNvSpPr>
              <a:spLocks noChangeAspect="1"/>
            </xdr:cNvSpPr>
          </xdr:nvSpPr>
          <xdr:spPr>
            <a:xfrm>
              <a:off x="1668" y="2014"/>
              <a:ext cx="5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4" name="Line 1904"/>
            <xdr:cNvSpPr>
              <a:spLocks noChangeAspect="1"/>
            </xdr:cNvSpPr>
          </xdr:nvSpPr>
          <xdr:spPr>
            <a:xfrm>
              <a:off x="1785" y="201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5" name="Line 1905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6" name="Line 1906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7" name="Line 1907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8" name="Line 1908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9" name="Line 1909"/>
            <xdr:cNvSpPr>
              <a:spLocks noChangeAspect="1"/>
            </xdr:cNvSpPr>
          </xdr:nvSpPr>
          <xdr:spPr>
            <a:xfrm>
              <a:off x="1670" y="2015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0" name="Line 1910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1" name="Line 1911"/>
            <xdr:cNvSpPr>
              <a:spLocks noChangeAspect="1"/>
            </xdr:cNvSpPr>
          </xdr:nvSpPr>
          <xdr:spPr>
            <a:xfrm>
              <a:off x="1670" y="2016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2" name="Line 1912"/>
            <xdr:cNvSpPr>
              <a:spLocks noChangeAspect="1"/>
            </xdr:cNvSpPr>
          </xdr:nvSpPr>
          <xdr:spPr>
            <a:xfrm>
              <a:off x="1787" y="201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3" name="Line 1913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4" name="Line 1914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5" name="Line 1915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6" name="Line 1916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7" name="Line 1917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8" name="Line 1918"/>
            <xdr:cNvSpPr>
              <a:spLocks noChangeAspect="1"/>
            </xdr:cNvSpPr>
          </xdr:nvSpPr>
          <xdr:spPr>
            <a:xfrm>
              <a:off x="1788" y="201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9" name="Line 1919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0" name="Line 1920"/>
            <xdr:cNvSpPr>
              <a:spLocks noChangeAspect="1"/>
            </xdr:cNvSpPr>
          </xdr:nvSpPr>
          <xdr:spPr>
            <a:xfrm>
              <a:off x="1788" y="201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1" name="Line 1921"/>
            <xdr:cNvSpPr>
              <a:spLocks noChangeAspect="1"/>
            </xdr:cNvSpPr>
          </xdr:nvSpPr>
          <xdr:spPr>
            <a:xfrm>
              <a:off x="1673" y="2018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2" name="Line 1922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3" name="Line 1923"/>
            <xdr:cNvSpPr>
              <a:spLocks noChangeAspect="1"/>
            </xdr:cNvSpPr>
          </xdr:nvSpPr>
          <xdr:spPr>
            <a:xfrm>
              <a:off x="1674" y="2018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4" name="Line 1924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5" name="Line 1925"/>
            <xdr:cNvSpPr>
              <a:spLocks noChangeAspect="1"/>
            </xdr:cNvSpPr>
          </xdr:nvSpPr>
          <xdr:spPr>
            <a:xfrm>
              <a:off x="1674" y="2018"/>
              <a:ext cx="3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6" name="Line 1926"/>
            <xdr:cNvSpPr>
              <a:spLocks noChangeAspect="1"/>
            </xdr:cNvSpPr>
          </xdr:nvSpPr>
          <xdr:spPr>
            <a:xfrm>
              <a:off x="1789" y="201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7" name="Line 1927"/>
            <xdr:cNvSpPr>
              <a:spLocks noChangeAspect="1"/>
            </xdr:cNvSpPr>
          </xdr:nvSpPr>
          <xdr:spPr>
            <a:xfrm>
              <a:off x="1675" y="2019"/>
              <a:ext cx="3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8" name="Line 1928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9" name="Line 1929"/>
            <xdr:cNvSpPr>
              <a:spLocks noChangeAspect="1"/>
            </xdr:cNvSpPr>
          </xdr:nvSpPr>
          <xdr:spPr>
            <a:xfrm>
              <a:off x="1676" y="2019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0" name="Line 1930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1" name="Line 1931"/>
            <xdr:cNvSpPr>
              <a:spLocks noChangeAspect="1"/>
            </xdr:cNvSpPr>
          </xdr:nvSpPr>
          <xdr:spPr>
            <a:xfrm>
              <a:off x="1677" y="2019"/>
              <a:ext cx="3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2" name="Line 1932"/>
            <xdr:cNvSpPr>
              <a:spLocks noChangeAspect="1"/>
            </xdr:cNvSpPr>
          </xdr:nvSpPr>
          <xdr:spPr>
            <a:xfrm>
              <a:off x="1790" y="2019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3" name="Line 1933"/>
            <xdr:cNvSpPr>
              <a:spLocks noChangeAspect="1"/>
            </xdr:cNvSpPr>
          </xdr:nvSpPr>
          <xdr:spPr>
            <a:xfrm>
              <a:off x="1677" y="2020"/>
              <a:ext cx="3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4" name="Line 1934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5" name="Line 1935"/>
            <xdr:cNvSpPr>
              <a:spLocks noChangeAspect="1"/>
            </xdr:cNvSpPr>
          </xdr:nvSpPr>
          <xdr:spPr>
            <a:xfrm>
              <a:off x="1678" y="2020"/>
              <a:ext cx="3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6" name="Line 1936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7" name="Line 1937"/>
            <xdr:cNvSpPr>
              <a:spLocks noChangeAspect="1"/>
            </xdr:cNvSpPr>
          </xdr:nvSpPr>
          <xdr:spPr>
            <a:xfrm>
              <a:off x="1679" y="2021"/>
              <a:ext cx="2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8" name="Line 1938"/>
            <xdr:cNvSpPr>
              <a:spLocks noChangeAspect="1"/>
            </xdr:cNvSpPr>
          </xdr:nvSpPr>
          <xdr:spPr>
            <a:xfrm>
              <a:off x="1790" y="2021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9" name="Line 1939"/>
            <xdr:cNvSpPr>
              <a:spLocks noChangeAspect="1"/>
            </xdr:cNvSpPr>
          </xdr:nvSpPr>
          <xdr:spPr>
            <a:xfrm>
              <a:off x="1680" y="2021"/>
              <a:ext cx="2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0" name="Line 1940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1" name="Line 1941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2" name="Line 1942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3" name="Line 1943"/>
            <xdr:cNvSpPr>
              <a:spLocks noChangeAspect="1"/>
            </xdr:cNvSpPr>
          </xdr:nvSpPr>
          <xdr:spPr>
            <a:xfrm>
              <a:off x="1682" y="2022"/>
              <a:ext cx="2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4" name="Line 1944"/>
            <xdr:cNvSpPr>
              <a:spLocks noChangeAspect="1"/>
            </xdr:cNvSpPr>
          </xdr:nvSpPr>
          <xdr:spPr>
            <a:xfrm>
              <a:off x="1791" y="2022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5" name="Line 1945"/>
            <xdr:cNvSpPr>
              <a:spLocks noChangeAspect="1"/>
            </xdr:cNvSpPr>
          </xdr:nvSpPr>
          <xdr:spPr>
            <a:xfrm>
              <a:off x="1683" y="2022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6" name="Line 1946"/>
            <xdr:cNvSpPr>
              <a:spLocks noChangeAspect="1"/>
            </xdr:cNvSpPr>
          </xdr:nvSpPr>
          <xdr:spPr>
            <a:xfrm>
              <a:off x="1792" y="2022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7" name="Line 1947"/>
            <xdr:cNvSpPr>
              <a:spLocks noChangeAspect="1"/>
            </xdr:cNvSpPr>
          </xdr:nvSpPr>
          <xdr:spPr>
            <a:xfrm>
              <a:off x="1685" y="2022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8" name="Line 1948"/>
            <xdr:cNvSpPr>
              <a:spLocks noChangeAspect="1"/>
            </xdr:cNvSpPr>
          </xdr:nvSpPr>
          <xdr:spPr>
            <a:xfrm>
              <a:off x="1792" y="202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9" name="Line 1949"/>
            <xdr:cNvSpPr>
              <a:spLocks noChangeAspect="1"/>
            </xdr:cNvSpPr>
          </xdr:nvSpPr>
          <xdr:spPr>
            <a:xfrm>
              <a:off x="1687" y="2023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0" name="Line 1950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1" name="Line 1951"/>
            <xdr:cNvSpPr>
              <a:spLocks noChangeAspect="1"/>
            </xdr:cNvSpPr>
          </xdr:nvSpPr>
          <xdr:spPr>
            <a:xfrm>
              <a:off x="1690" y="202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2" name="Line 1952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3" name="Line 1953"/>
            <xdr:cNvSpPr>
              <a:spLocks noChangeAspect="1"/>
            </xdr:cNvSpPr>
          </xdr:nvSpPr>
          <xdr:spPr>
            <a:xfrm flipH="1" flipV="1">
              <a:off x="1703" y="1916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4" name="Line 1954"/>
            <xdr:cNvSpPr>
              <a:spLocks noChangeAspect="1"/>
            </xdr:cNvSpPr>
          </xdr:nvSpPr>
          <xdr:spPr>
            <a:xfrm flipH="1">
              <a:off x="1683" y="1916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5" name="Line 1955"/>
            <xdr:cNvSpPr>
              <a:spLocks noChangeAspect="1"/>
            </xdr:cNvSpPr>
          </xdr:nvSpPr>
          <xdr:spPr>
            <a:xfrm flipH="1">
              <a:off x="1667" y="1916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6" name="Line 1956"/>
            <xdr:cNvSpPr>
              <a:spLocks noChangeAspect="1"/>
            </xdr:cNvSpPr>
          </xdr:nvSpPr>
          <xdr:spPr>
            <a:xfrm flipH="1">
              <a:off x="1657" y="1929"/>
              <a:ext cx="10" cy="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7" name="Line 1957"/>
            <xdr:cNvSpPr>
              <a:spLocks noChangeAspect="1"/>
            </xdr:cNvSpPr>
          </xdr:nvSpPr>
          <xdr:spPr>
            <a:xfrm>
              <a:off x="1657" y="1950"/>
              <a:ext cx="1" cy="2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8" name="Line 1958"/>
            <xdr:cNvSpPr>
              <a:spLocks noChangeAspect="1"/>
            </xdr:cNvSpPr>
          </xdr:nvSpPr>
          <xdr:spPr>
            <a:xfrm>
              <a:off x="1657" y="1975"/>
              <a:ext cx="10" cy="2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9" name="Line 1959"/>
            <xdr:cNvSpPr>
              <a:spLocks noChangeAspect="1"/>
            </xdr:cNvSpPr>
          </xdr:nvSpPr>
          <xdr:spPr>
            <a:xfrm>
              <a:off x="1667" y="1997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0" name="Line 1960"/>
            <xdr:cNvSpPr>
              <a:spLocks noChangeAspect="1"/>
            </xdr:cNvSpPr>
          </xdr:nvSpPr>
          <xdr:spPr>
            <a:xfrm>
              <a:off x="1683" y="2010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1" name="Line 1961"/>
            <xdr:cNvSpPr>
              <a:spLocks noChangeAspect="1"/>
            </xdr:cNvSpPr>
          </xdr:nvSpPr>
          <xdr:spPr>
            <a:xfrm flipV="1">
              <a:off x="1703" y="1997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2" name="Line 1962"/>
            <xdr:cNvSpPr>
              <a:spLocks noChangeAspect="1"/>
            </xdr:cNvSpPr>
          </xdr:nvSpPr>
          <xdr:spPr>
            <a:xfrm flipH="1" flipV="1">
              <a:off x="1705" y="1904"/>
              <a:ext cx="21" cy="1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3" name="Line 1963"/>
            <xdr:cNvSpPr>
              <a:spLocks noChangeAspect="1"/>
            </xdr:cNvSpPr>
          </xdr:nvSpPr>
          <xdr:spPr>
            <a:xfrm flipH="1">
              <a:off x="1681" y="1904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4" name="Line 1964"/>
            <xdr:cNvSpPr>
              <a:spLocks noChangeAspect="1"/>
            </xdr:cNvSpPr>
          </xdr:nvSpPr>
          <xdr:spPr>
            <a:xfrm flipH="1">
              <a:off x="1660" y="1904"/>
              <a:ext cx="21" cy="1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5" name="Line 1965"/>
            <xdr:cNvSpPr>
              <a:spLocks noChangeAspect="1"/>
            </xdr:cNvSpPr>
          </xdr:nvSpPr>
          <xdr:spPr>
            <a:xfrm flipH="1">
              <a:off x="1648" y="1920"/>
              <a:ext cx="12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6" name="Line 1966"/>
            <xdr:cNvSpPr>
              <a:spLocks noChangeAspect="1"/>
            </xdr:cNvSpPr>
          </xdr:nvSpPr>
          <xdr:spPr>
            <a:xfrm>
              <a:off x="1648" y="1947"/>
              <a:ext cx="1" cy="3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7" name="Line 1967"/>
            <xdr:cNvSpPr>
              <a:spLocks noChangeAspect="1"/>
            </xdr:cNvSpPr>
          </xdr:nvSpPr>
          <xdr:spPr>
            <a:xfrm>
              <a:off x="1648" y="1979"/>
              <a:ext cx="12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8" name="Line 1968"/>
            <xdr:cNvSpPr>
              <a:spLocks noChangeAspect="1"/>
            </xdr:cNvSpPr>
          </xdr:nvSpPr>
          <xdr:spPr>
            <a:xfrm>
              <a:off x="1660" y="2006"/>
              <a:ext cx="21" cy="1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9" name="Line 1969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0" name="Line 1970"/>
            <xdr:cNvSpPr>
              <a:spLocks noChangeAspect="1"/>
            </xdr:cNvSpPr>
          </xdr:nvSpPr>
          <xdr:spPr>
            <a:xfrm flipV="1">
              <a:off x="1705" y="2006"/>
              <a:ext cx="21" cy="1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1" name="Line 1971"/>
            <xdr:cNvSpPr>
              <a:spLocks noChangeAspect="1"/>
            </xdr:cNvSpPr>
          </xdr:nvSpPr>
          <xdr:spPr>
            <a:xfrm flipH="1" flipV="1">
              <a:off x="1752" y="1971"/>
              <a:ext cx="41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2" name="Line 1972"/>
            <xdr:cNvSpPr>
              <a:spLocks noChangeAspect="1"/>
            </xdr:cNvSpPr>
          </xdr:nvSpPr>
          <xdr:spPr>
            <a:xfrm flipH="1" flipV="1">
              <a:off x="1759" y="1963"/>
              <a:ext cx="40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3" name="Line 1973"/>
            <xdr:cNvSpPr>
              <a:spLocks noChangeAspect="1"/>
            </xdr:cNvSpPr>
          </xdr:nvSpPr>
          <xdr:spPr>
            <a:xfrm flipV="1">
              <a:off x="1793" y="2015"/>
              <a:ext cx="6" cy="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4" name="Line 1974"/>
            <xdr:cNvSpPr>
              <a:spLocks noChangeAspect="1"/>
            </xdr:cNvSpPr>
          </xdr:nvSpPr>
          <xdr:spPr>
            <a:xfrm>
              <a:off x="1793" y="1902"/>
              <a:ext cx="6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5" name="Line 1975"/>
            <xdr:cNvSpPr>
              <a:spLocks noChangeAspect="1"/>
            </xdr:cNvSpPr>
          </xdr:nvSpPr>
          <xdr:spPr>
            <a:xfrm flipH="1">
              <a:off x="1752" y="1902"/>
              <a:ext cx="41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6" name="Line 1976"/>
            <xdr:cNvSpPr>
              <a:spLocks noChangeAspect="1"/>
            </xdr:cNvSpPr>
          </xdr:nvSpPr>
          <xdr:spPr>
            <a:xfrm flipH="1">
              <a:off x="1759" y="1911"/>
              <a:ext cx="40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7" name="Line 1977"/>
            <xdr:cNvSpPr>
              <a:spLocks noChangeAspect="1"/>
            </xdr:cNvSpPr>
          </xdr:nvSpPr>
          <xdr:spPr>
            <a:xfrm flipH="1" flipV="1">
              <a:off x="1719" y="1929"/>
              <a:ext cx="27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8" name="Line 1978"/>
            <xdr:cNvSpPr>
              <a:spLocks noChangeAspect="1"/>
            </xdr:cNvSpPr>
          </xdr:nvSpPr>
          <xdr:spPr>
            <a:xfrm flipH="1" flipV="1">
              <a:off x="1726" y="1920"/>
              <a:ext cx="26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9" name="Line 1979"/>
            <xdr:cNvSpPr>
              <a:spLocks noChangeAspect="1"/>
            </xdr:cNvSpPr>
          </xdr:nvSpPr>
          <xdr:spPr>
            <a:xfrm flipH="1">
              <a:off x="1719" y="1963"/>
              <a:ext cx="27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0" name="Line 1980"/>
            <xdr:cNvSpPr>
              <a:spLocks noChangeAspect="1"/>
            </xdr:cNvSpPr>
          </xdr:nvSpPr>
          <xdr:spPr>
            <a:xfrm flipH="1">
              <a:off x="1726" y="1971"/>
              <a:ext cx="26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81" name="Text Box 1981"/>
          <xdr:cNvSpPr txBox="1">
            <a:spLocks noChangeArrowheads="1"/>
          </xdr:cNvSpPr>
        </xdr:nvSpPr>
        <xdr:spPr>
          <a:xfrm>
            <a:off x="2532" y="948"/>
            <a:ext cx="144" cy="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
</a:t>
            </a:r>
          </a:p>
        </xdr:txBody>
      </xdr:sp>
      <xdr:sp>
        <xdr:nvSpPr>
          <xdr:cNvPr id="1982" name="Text Box 1982"/>
          <xdr:cNvSpPr txBox="1">
            <a:spLocks noChangeArrowheads="1"/>
          </xdr:cNvSpPr>
        </xdr:nvSpPr>
        <xdr:spPr>
          <a:xfrm>
            <a:off x="2087" y="846"/>
            <a:ext cx="132" cy="3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
</a:t>
            </a:r>
          </a:p>
        </xdr:txBody>
      </xdr:sp>
      <xdr:sp>
        <xdr:nvSpPr>
          <xdr:cNvPr id="1983" name="Text Box 1983"/>
          <xdr:cNvSpPr txBox="1">
            <a:spLocks noChangeArrowheads="1"/>
          </xdr:cNvSpPr>
        </xdr:nvSpPr>
        <xdr:spPr>
          <a:xfrm>
            <a:off x="1582" y="984"/>
            <a:ext cx="138" cy="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
</a:t>
            </a:r>
          </a:p>
        </xdr:txBody>
      </xdr:sp>
      <xdr:sp>
        <xdr:nvSpPr>
          <xdr:cNvPr id="1984" name="Text Box 1984"/>
          <xdr:cNvSpPr txBox="1">
            <a:spLocks noChangeArrowheads="1"/>
          </xdr:cNvSpPr>
        </xdr:nvSpPr>
        <xdr:spPr>
          <a:xfrm>
            <a:off x="1871" y="1298"/>
            <a:ext cx="132" cy="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
</a:t>
            </a:r>
          </a:p>
        </xdr:txBody>
      </xdr:sp>
      <xdr:sp>
        <xdr:nvSpPr>
          <xdr:cNvPr id="1985" name="Text Box 1985"/>
          <xdr:cNvSpPr txBox="1">
            <a:spLocks noChangeArrowheads="1"/>
          </xdr:cNvSpPr>
        </xdr:nvSpPr>
        <xdr:spPr>
          <a:xfrm>
            <a:off x="468" y="1575"/>
            <a:ext cx="403" cy="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max
</a:t>
            </a:r>
          </a:p>
        </xdr:txBody>
      </xdr:sp>
      <xdr:sp>
        <xdr:nvSpPr>
          <xdr:cNvPr id="1986" name="AutoShape 1986"/>
          <xdr:cNvSpPr>
            <a:spLocks/>
          </xdr:cNvSpPr>
        </xdr:nvSpPr>
        <xdr:spPr>
          <a:xfrm rot="1542043">
            <a:off x="1455" y="1152"/>
            <a:ext cx="480" cy="96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AutoShape 1987"/>
          <xdr:cNvSpPr>
            <a:spLocks/>
          </xdr:cNvSpPr>
        </xdr:nvSpPr>
        <xdr:spPr>
          <a:xfrm rot="20763457">
            <a:off x="468" y="1776"/>
            <a:ext cx="576" cy="96"/>
          </a:xfrm>
          <a:prstGeom prst="leftArrow">
            <a:avLst/>
          </a:pr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19050</xdr:rowOff>
    </xdr:from>
    <xdr:to>
      <xdr:col>0</xdr:col>
      <xdr:colOff>257175</xdr:colOff>
      <xdr:row>29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76200" y="6210300"/>
          <a:ext cx="180975" cy="142875"/>
          <a:chOff x="695" y="323"/>
          <a:chExt cx="114" cy="9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95" y="347"/>
            <a:ext cx="100" cy="22"/>
            <a:chOff x="695" y="347"/>
            <a:chExt cx="100" cy="22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768" y="367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68" y="367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>
              <a:off x="767" y="365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767" y="364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>
              <a:off x="765" y="363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765" y="363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5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7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0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1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775" y="36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4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5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56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60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3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64"/>
            <xdr:cNvSpPr>
              <a:spLocks/>
            </xdr:cNvSpPr>
          </xdr:nvSpPr>
          <xdr:spPr>
            <a:xfrm>
              <a:off x="775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65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68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69"/>
            <xdr:cNvSpPr>
              <a:spLocks/>
            </xdr:cNvSpPr>
          </xdr:nvSpPr>
          <xdr:spPr>
            <a:xfrm>
              <a:off x="695" y="36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2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73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4"/>
            <xdr:cNvSpPr>
              <a:spLocks/>
            </xdr:cNvSpPr>
          </xdr:nvSpPr>
          <xdr:spPr>
            <a:xfrm>
              <a:off x="763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77"/>
            <xdr:cNvSpPr>
              <a:spLocks/>
            </xdr:cNvSpPr>
          </xdr:nvSpPr>
          <xdr:spPr>
            <a:xfrm>
              <a:off x="763" y="35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78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777" y="35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81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82"/>
            <xdr:cNvSpPr>
              <a:spLocks/>
            </xdr:cNvSpPr>
          </xdr:nvSpPr>
          <xdr:spPr>
            <a:xfrm>
              <a:off x="777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83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87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90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91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92"/>
            <xdr:cNvSpPr>
              <a:spLocks/>
            </xdr:cNvSpPr>
          </xdr:nvSpPr>
          <xdr:spPr>
            <a:xfrm>
              <a:off x="761" y="35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95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96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101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104"/>
            <xdr:cNvSpPr>
              <a:spLocks/>
            </xdr:cNvSpPr>
          </xdr:nvSpPr>
          <xdr:spPr>
            <a:xfrm>
              <a:off x="761" y="35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05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779" y="35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108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109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10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113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114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760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117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118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19"/>
            <xdr:cNvSpPr>
              <a:spLocks/>
            </xdr:cNvSpPr>
          </xdr:nvSpPr>
          <xdr:spPr>
            <a:xfrm>
              <a:off x="760" y="35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780" y="35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122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123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780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126"/>
            <xdr:cNvSpPr>
              <a:spLocks/>
            </xdr:cNvSpPr>
          </xdr:nvSpPr>
          <xdr:spPr>
            <a:xfrm>
              <a:off x="696" y="35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127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128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131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758" y="35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135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136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137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140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141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Line 144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145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146"/>
            <xdr:cNvSpPr>
              <a:spLocks/>
            </xdr:cNvSpPr>
          </xdr:nvSpPr>
          <xdr:spPr>
            <a:xfrm>
              <a:off x="758" y="35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782" y="35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149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150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153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154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Line 155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158"/>
            <xdr:cNvSpPr>
              <a:spLocks/>
            </xdr:cNvSpPr>
          </xdr:nvSpPr>
          <xdr:spPr>
            <a:xfrm>
              <a:off x="757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159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162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163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164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167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168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756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171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172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173"/>
            <xdr:cNvSpPr>
              <a:spLocks/>
            </xdr:cNvSpPr>
          </xdr:nvSpPr>
          <xdr:spPr>
            <a:xfrm>
              <a:off x="756" y="35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98" y="35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784" y="35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176"/>
            <xdr:cNvSpPr>
              <a:spLocks/>
            </xdr:cNvSpPr>
          </xdr:nvSpPr>
          <xdr:spPr>
            <a:xfrm>
              <a:off x="755" y="35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177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180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181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182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183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184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185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186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Line 187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188"/>
            <xdr:cNvSpPr>
              <a:spLocks/>
            </xdr:cNvSpPr>
          </xdr:nvSpPr>
          <xdr:spPr>
            <a:xfrm>
              <a:off x="754" y="34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189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Line 190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Line 191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192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193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194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195"/>
            <xdr:cNvSpPr>
              <a:spLocks/>
            </xdr:cNvSpPr>
          </xdr:nvSpPr>
          <xdr:spPr>
            <a:xfrm>
              <a:off x="698" y="34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196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197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198"/>
            <xdr:cNvSpPr>
              <a:spLocks/>
            </xdr:cNvSpPr>
          </xdr:nvSpPr>
          <xdr:spPr>
            <a:xfrm>
              <a:off x="699" y="34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199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200"/>
            <xdr:cNvSpPr>
              <a:spLocks/>
            </xdr:cNvSpPr>
          </xdr:nvSpPr>
          <xdr:spPr>
            <a:xfrm>
              <a:off x="754" y="34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201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202"/>
            <xdr:cNvSpPr>
              <a:spLocks/>
            </xdr:cNvSpPr>
          </xdr:nvSpPr>
          <xdr:spPr>
            <a:xfrm>
              <a:off x="786" y="34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203"/>
          <xdr:cNvGrpSpPr>
            <a:grpSpLocks/>
          </xdr:cNvGrpSpPr>
        </xdr:nvGrpSpPr>
        <xdr:grpSpPr>
          <a:xfrm>
            <a:off x="699" y="327"/>
            <a:ext cx="110" cy="21"/>
            <a:chOff x="699" y="327"/>
            <a:chExt cx="110" cy="21"/>
          </a:xfrm>
          <a:solidFill>
            <a:srgbClr val="FFFFFF"/>
          </a:solidFill>
        </xdr:grpSpPr>
        <xdr:sp>
          <xdr:nvSpPr>
            <xdr:cNvPr id="204" name="Line 204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205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206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207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208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209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210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211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212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213"/>
            <xdr:cNvSpPr>
              <a:spLocks/>
            </xdr:cNvSpPr>
          </xdr:nvSpPr>
          <xdr:spPr>
            <a:xfrm>
              <a:off x="753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214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215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216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217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218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219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220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221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222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223"/>
            <xdr:cNvSpPr>
              <a:spLocks/>
            </xdr:cNvSpPr>
          </xdr:nvSpPr>
          <xdr:spPr>
            <a:xfrm>
              <a:off x="699" y="34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224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225"/>
            <xdr:cNvSpPr>
              <a:spLocks/>
            </xdr:cNvSpPr>
          </xdr:nvSpPr>
          <xdr:spPr>
            <a:xfrm>
              <a:off x="752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226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227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228"/>
            <xdr:cNvSpPr>
              <a:spLocks/>
            </xdr:cNvSpPr>
          </xdr:nvSpPr>
          <xdr:spPr>
            <a:xfrm>
              <a:off x="752" y="34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229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230"/>
            <xdr:cNvSpPr>
              <a:spLocks/>
            </xdr:cNvSpPr>
          </xdr:nvSpPr>
          <xdr:spPr>
            <a:xfrm>
              <a:off x="788" y="34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231"/>
            <xdr:cNvSpPr>
              <a:spLocks/>
            </xdr:cNvSpPr>
          </xdr:nvSpPr>
          <xdr:spPr>
            <a:xfrm>
              <a:off x="751" y="34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232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233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234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235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Line 236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Line 237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238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239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240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241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242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243"/>
            <xdr:cNvSpPr>
              <a:spLocks/>
            </xdr:cNvSpPr>
          </xdr:nvSpPr>
          <xdr:spPr>
            <a:xfrm>
              <a:off x="751" y="34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244"/>
            <xdr:cNvSpPr>
              <a:spLocks/>
            </xdr:cNvSpPr>
          </xdr:nvSpPr>
          <xdr:spPr>
            <a:xfrm>
              <a:off x="700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245"/>
            <xdr:cNvSpPr>
              <a:spLocks/>
            </xdr:cNvSpPr>
          </xdr:nvSpPr>
          <xdr:spPr>
            <a:xfrm>
              <a:off x="789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246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247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248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249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Line 250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251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252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253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254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255"/>
            <xdr:cNvSpPr>
              <a:spLocks/>
            </xdr:cNvSpPr>
          </xdr:nvSpPr>
          <xdr:spPr>
            <a:xfrm>
              <a:off x="750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256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257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258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259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260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261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262"/>
            <xdr:cNvSpPr>
              <a:spLocks/>
            </xdr:cNvSpPr>
          </xdr:nvSpPr>
          <xdr:spPr>
            <a:xfrm>
              <a:off x="701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263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264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265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Line 266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Line 267"/>
            <xdr:cNvSpPr>
              <a:spLocks/>
            </xdr:cNvSpPr>
          </xdr:nvSpPr>
          <xdr:spPr>
            <a:xfrm>
              <a:off x="749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Line 268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269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270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271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272"/>
            <xdr:cNvSpPr>
              <a:spLocks/>
            </xdr:cNvSpPr>
          </xdr:nvSpPr>
          <xdr:spPr>
            <a:xfrm>
              <a:off x="791" y="34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Line 273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274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275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Line 276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277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278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279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280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Line 281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282"/>
            <xdr:cNvSpPr>
              <a:spLocks/>
            </xdr:cNvSpPr>
          </xdr:nvSpPr>
          <xdr:spPr>
            <a:xfrm>
              <a:off x="747" y="34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Line 283"/>
            <xdr:cNvSpPr>
              <a:spLocks/>
            </xdr:cNvSpPr>
          </xdr:nvSpPr>
          <xdr:spPr>
            <a:xfrm>
              <a:off x="703" y="34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Line 284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Line 285"/>
            <xdr:cNvSpPr>
              <a:spLocks/>
            </xdr:cNvSpPr>
          </xdr:nvSpPr>
          <xdr:spPr>
            <a:xfrm>
              <a:off x="747" y="34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286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287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288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289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290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291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292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293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294"/>
            <xdr:cNvSpPr>
              <a:spLocks/>
            </xdr:cNvSpPr>
          </xdr:nvSpPr>
          <xdr:spPr>
            <a:xfrm>
              <a:off x="746" y="33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295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296"/>
            <xdr:cNvSpPr>
              <a:spLocks/>
            </xdr:cNvSpPr>
          </xdr:nvSpPr>
          <xdr:spPr>
            <a:xfrm>
              <a:off x="792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297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298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Line 299"/>
            <xdr:cNvSpPr>
              <a:spLocks/>
            </xdr:cNvSpPr>
          </xdr:nvSpPr>
          <xdr:spPr>
            <a:xfrm>
              <a:off x="793" y="33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Line 300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301"/>
            <xdr:cNvSpPr>
              <a:spLocks/>
            </xdr:cNvSpPr>
          </xdr:nvSpPr>
          <xdr:spPr>
            <a:xfrm>
              <a:off x="704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302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303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304"/>
            <xdr:cNvSpPr>
              <a:spLocks/>
            </xdr:cNvSpPr>
          </xdr:nvSpPr>
          <xdr:spPr>
            <a:xfrm>
              <a:off x="704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305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306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307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308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309"/>
            <xdr:cNvSpPr>
              <a:spLocks/>
            </xdr:cNvSpPr>
          </xdr:nvSpPr>
          <xdr:spPr>
            <a:xfrm>
              <a:off x="745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310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311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312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Line 313"/>
            <xdr:cNvSpPr>
              <a:spLocks/>
            </xdr:cNvSpPr>
          </xdr:nvSpPr>
          <xdr:spPr>
            <a:xfrm>
              <a:off x="704" y="337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314"/>
            <xdr:cNvSpPr>
              <a:spLocks/>
            </xdr:cNvSpPr>
          </xdr:nvSpPr>
          <xdr:spPr>
            <a:xfrm>
              <a:off x="794" y="33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315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316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317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318"/>
            <xdr:cNvSpPr>
              <a:spLocks/>
            </xdr:cNvSpPr>
          </xdr:nvSpPr>
          <xdr:spPr>
            <a:xfrm>
              <a:off x="744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319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320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321"/>
            <xdr:cNvSpPr>
              <a:spLocks/>
            </xdr:cNvSpPr>
          </xdr:nvSpPr>
          <xdr:spPr>
            <a:xfrm>
              <a:off x="743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322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323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324"/>
            <xdr:cNvSpPr>
              <a:spLocks/>
            </xdr:cNvSpPr>
          </xdr:nvSpPr>
          <xdr:spPr>
            <a:xfrm>
              <a:off x="743" y="33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325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326"/>
            <xdr:cNvSpPr>
              <a:spLocks/>
            </xdr:cNvSpPr>
          </xdr:nvSpPr>
          <xdr:spPr>
            <a:xfrm>
              <a:off x="795" y="33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327"/>
            <xdr:cNvSpPr>
              <a:spLocks/>
            </xdr:cNvSpPr>
          </xdr:nvSpPr>
          <xdr:spPr>
            <a:xfrm>
              <a:off x="742" y="33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Line 328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329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Line 330"/>
            <xdr:cNvSpPr>
              <a:spLocks/>
            </xdr:cNvSpPr>
          </xdr:nvSpPr>
          <xdr:spPr>
            <a:xfrm>
              <a:off x="742" y="335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331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332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333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334"/>
            <xdr:cNvSpPr>
              <a:spLocks/>
            </xdr:cNvSpPr>
          </xdr:nvSpPr>
          <xdr:spPr>
            <a:xfrm>
              <a:off x="706" y="33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Line 335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336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337"/>
            <xdr:cNvSpPr>
              <a:spLocks/>
            </xdr:cNvSpPr>
          </xdr:nvSpPr>
          <xdr:spPr>
            <a:xfrm>
              <a:off x="706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338"/>
            <xdr:cNvSpPr>
              <a:spLocks/>
            </xdr:cNvSpPr>
          </xdr:nvSpPr>
          <xdr:spPr>
            <a:xfrm>
              <a:off x="795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339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340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341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342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343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344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Line 345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346"/>
            <xdr:cNvSpPr>
              <a:spLocks/>
            </xdr:cNvSpPr>
          </xdr:nvSpPr>
          <xdr:spPr>
            <a:xfrm>
              <a:off x="707" y="33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347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348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349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350"/>
            <xdr:cNvSpPr>
              <a:spLocks/>
            </xdr:cNvSpPr>
          </xdr:nvSpPr>
          <xdr:spPr>
            <a:xfrm>
              <a:off x="796" y="33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351"/>
            <xdr:cNvSpPr>
              <a:spLocks/>
            </xdr:cNvSpPr>
          </xdr:nvSpPr>
          <xdr:spPr>
            <a:xfrm>
              <a:off x="738" y="33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352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353"/>
            <xdr:cNvSpPr>
              <a:spLocks/>
            </xdr:cNvSpPr>
          </xdr:nvSpPr>
          <xdr:spPr>
            <a:xfrm>
              <a:off x="797" y="33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354"/>
            <xdr:cNvSpPr>
              <a:spLocks/>
            </xdr:cNvSpPr>
          </xdr:nvSpPr>
          <xdr:spPr>
            <a:xfrm>
              <a:off x="737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355"/>
            <xdr:cNvSpPr>
              <a:spLocks/>
            </xdr:cNvSpPr>
          </xdr:nvSpPr>
          <xdr:spPr>
            <a:xfrm>
              <a:off x="708" y="33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356"/>
            <xdr:cNvSpPr>
              <a:spLocks/>
            </xdr:cNvSpPr>
          </xdr:nvSpPr>
          <xdr:spPr>
            <a:xfrm>
              <a:off x="797" y="33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Line 357"/>
            <xdr:cNvSpPr>
              <a:spLocks/>
            </xdr:cNvSpPr>
          </xdr:nvSpPr>
          <xdr:spPr>
            <a:xfrm>
              <a:off x="736" y="333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Line 358"/>
            <xdr:cNvSpPr>
              <a:spLocks/>
            </xdr:cNvSpPr>
          </xdr:nvSpPr>
          <xdr:spPr>
            <a:xfrm>
              <a:off x="708" y="332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Line 359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360"/>
            <xdr:cNvSpPr>
              <a:spLocks/>
            </xdr:cNvSpPr>
          </xdr:nvSpPr>
          <xdr:spPr>
            <a:xfrm>
              <a:off x="735" y="33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Line 361"/>
            <xdr:cNvSpPr>
              <a:spLocks/>
            </xdr:cNvSpPr>
          </xdr:nvSpPr>
          <xdr:spPr>
            <a:xfrm>
              <a:off x="708" y="33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Line 362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363"/>
            <xdr:cNvSpPr>
              <a:spLocks/>
            </xdr:cNvSpPr>
          </xdr:nvSpPr>
          <xdr:spPr>
            <a:xfrm>
              <a:off x="734" y="33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364"/>
            <xdr:cNvSpPr>
              <a:spLocks/>
            </xdr:cNvSpPr>
          </xdr:nvSpPr>
          <xdr:spPr>
            <a:xfrm>
              <a:off x="709" y="332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365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366"/>
            <xdr:cNvSpPr>
              <a:spLocks/>
            </xdr:cNvSpPr>
          </xdr:nvSpPr>
          <xdr:spPr>
            <a:xfrm>
              <a:off x="732" y="332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367"/>
            <xdr:cNvSpPr>
              <a:spLocks/>
            </xdr:cNvSpPr>
          </xdr:nvSpPr>
          <xdr:spPr>
            <a:xfrm>
              <a:off x="709" y="332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368"/>
            <xdr:cNvSpPr>
              <a:spLocks/>
            </xdr:cNvSpPr>
          </xdr:nvSpPr>
          <xdr:spPr>
            <a:xfrm>
              <a:off x="798" y="33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369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Line 370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371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372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Line 373"/>
            <xdr:cNvSpPr>
              <a:spLocks/>
            </xdr:cNvSpPr>
          </xdr:nvSpPr>
          <xdr:spPr>
            <a:xfrm>
              <a:off x="710" y="331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Line 374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Line 375"/>
            <xdr:cNvSpPr>
              <a:spLocks/>
            </xdr:cNvSpPr>
          </xdr:nvSpPr>
          <xdr:spPr>
            <a:xfrm>
              <a:off x="710" y="331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Line 376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Line 377"/>
            <xdr:cNvSpPr>
              <a:spLocks/>
            </xdr:cNvSpPr>
          </xdr:nvSpPr>
          <xdr:spPr>
            <a:xfrm>
              <a:off x="710" y="330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378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379"/>
            <xdr:cNvSpPr>
              <a:spLocks/>
            </xdr:cNvSpPr>
          </xdr:nvSpPr>
          <xdr:spPr>
            <a:xfrm>
              <a:off x="711" y="330"/>
              <a:ext cx="3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380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381"/>
            <xdr:cNvSpPr>
              <a:spLocks/>
            </xdr:cNvSpPr>
          </xdr:nvSpPr>
          <xdr:spPr>
            <a:xfrm>
              <a:off x="711" y="330"/>
              <a:ext cx="3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Line 382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Line 383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384"/>
            <xdr:cNvSpPr>
              <a:spLocks/>
            </xdr:cNvSpPr>
          </xdr:nvSpPr>
          <xdr:spPr>
            <a:xfrm>
              <a:off x="799" y="32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385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386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387"/>
            <xdr:cNvSpPr>
              <a:spLocks/>
            </xdr:cNvSpPr>
          </xdr:nvSpPr>
          <xdr:spPr>
            <a:xfrm>
              <a:off x="712" y="329"/>
              <a:ext cx="3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Line 388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Line 389"/>
            <xdr:cNvSpPr>
              <a:spLocks/>
            </xdr:cNvSpPr>
          </xdr:nvSpPr>
          <xdr:spPr>
            <a:xfrm>
              <a:off x="713" y="329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Line 390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Line 391"/>
            <xdr:cNvSpPr>
              <a:spLocks/>
            </xdr:cNvSpPr>
          </xdr:nvSpPr>
          <xdr:spPr>
            <a:xfrm>
              <a:off x="713" y="328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Line 392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Line 393"/>
            <xdr:cNvSpPr>
              <a:spLocks/>
            </xdr:cNvSpPr>
          </xdr:nvSpPr>
          <xdr:spPr>
            <a:xfrm>
              <a:off x="713" y="328"/>
              <a:ext cx="3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Line 394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395"/>
            <xdr:cNvSpPr>
              <a:spLocks/>
            </xdr:cNvSpPr>
          </xdr:nvSpPr>
          <xdr:spPr>
            <a:xfrm>
              <a:off x="714" y="328"/>
              <a:ext cx="3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396"/>
            <xdr:cNvSpPr>
              <a:spLocks/>
            </xdr:cNvSpPr>
          </xdr:nvSpPr>
          <xdr:spPr>
            <a:xfrm>
              <a:off x="801" y="32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397"/>
            <xdr:cNvSpPr>
              <a:spLocks/>
            </xdr:cNvSpPr>
          </xdr:nvSpPr>
          <xdr:spPr>
            <a:xfrm>
              <a:off x="714" y="327"/>
              <a:ext cx="3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398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399"/>
            <xdr:cNvSpPr>
              <a:spLocks/>
            </xdr:cNvSpPr>
          </xdr:nvSpPr>
          <xdr:spPr>
            <a:xfrm>
              <a:off x="715" y="327"/>
              <a:ext cx="3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400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401"/>
            <xdr:cNvSpPr>
              <a:spLocks/>
            </xdr:cNvSpPr>
          </xdr:nvSpPr>
          <xdr:spPr>
            <a:xfrm>
              <a:off x="715" y="327"/>
              <a:ext cx="2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402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Line 403"/>
            <xdr:cNvSpPr>
              <a:spLocks/>
            </xdr:cNvSpPr>
          </xdr:nvSpPr>
          <xdr:spPr>
            <a:xfrm>
              <a:off x="716" y="327"/>
              <a:ext cx="2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4" name="Group 404"/>
          <xdr:cNvGrpSpPr>
            <a:grpSpLocks/>
          </xdr:cNvGrpSpPr>
        </xdr:nvGrpSpPr>
        <xdr:grpSpPr>
          <a:xfrm>
            <a:off x="695" y="323"/>
            <a:ext cx="112" cy="65"/>
            <a:chOff x="695" y="323"/>
            <a:chExt cx="112" cy="65"/>
          </a:xfrm>
          <a:solidFill>
            <a:srgbClr val="FFFFFF"/>
          </a:solidFill>
        </xdr:grpSpPr>
        <xdr:sp>
          <xdr:nvSpPr>
            <xdr:cNvPr id="405" name="Line 405"/>
            <xdr:cNvSpPr>
              <a:spLocks/>
            </xdr:cNvSpPr>
          </xdr:nvSpPr>
          <xdr:spPr>
            <a:xfrm>
              <a:off x="802" y="327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Line 406"/>
            <xdr:cNvSpPr>
              <a:spLocks/>
            </xdr:cNvSpPr>
          </xdr:nvSpPr>
          <xdr:spPr>
            <a:xfrm>
              <a:off x="716" y="326"/>
              <a:ext cx="2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Line 407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Line 408"/>
            <xdr:cNvSpPr>
              <a:spLocks/>
            </xdr:cNvSpPr>
          </xdr:nvSpPr>
          <xdr:spPr>
            <a:xfrm>
              <a:off x="717" y="326"/>
              <a:ext cx="2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Line 409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Line 410"/>
            <xdr:cNvSpPr>
              <a:spLocks/>
            </xdr:cNvSpPr>
          </xdr:nvSpPr>
          <xdr:spPr>
            <a:xfrm>
              <a:off x="717" y="326"/>
              <a:ext cx="2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411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Line 412"/>
            <xdr:cNvSpPr>
              <a:spLocks/>
            </xdr:cNvSpPr>
          </xdr:nvSpPr>
          <xdr:spPr>
            <a:xfrm>
              <a:off x="718" y="325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Line 413"/>
            <xdr:cNvSpPr>
              <a:spLocks/>
            </xdr:cNvSpPr>
          </xdr:nvSpPr>
          <xdr:spPr>
            <a:xfrm>
              <a:off x="802" y="325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414"/>
            <xdr:cNvSpPr>
              <a:spLocks/>
            </xdr:cNvSpPr>
          </xdr:nvSpPr>
          <xdr:spPr>
            <a:xfrm>
              <a:off x="718" y="325"/>
              <a:ext cx="2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Line 415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Line 416"/>
            <xdr:cNvSpPr>
              <a:spLocks/>
            </xdr:cNvSpPr>
          </xdr:nvSpPr>
          <xdr:spPr>
            <a:xfrm>
              <a:off x="719" y="325"/>
              <a:ext cx="2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417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Line 418"/>
            <xdr:cNvSpPr>
              <a:spLocks/>
            </xdr:cNvSpPr>
          </xdr:nvSpPr>
          <xdr:spPr>
            <a:xfrm>
              <a:off x="720" y="325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Line 419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Line 420"/>
            <xdr:cNvSpPr>
              <a:spLocks/>
            </xdr:cNvSpPr>
          </xdr:nvSpPr>
          <xdr:spPr>
            <a:xfrm>
              <a:off x="721" y="324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Line 421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Line 422"/>
            <xdr:cNvSpPr>
              <a:spLocks/>
            </xdr:cNvSpPr>
          </xdr:nvSpPr>
          <xdr:spPr>
            <a:xfrm>
              <a:off x="722" y="324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Line 423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Line 424"/>
            <xdr:cNvSpPr>
              <a:spLocks/>
            </xdr:cNvSpPr>
          </xdr:nvSpPr>
          <xdr:spPr>
            <a:xfrm>
              <a:off x="722" y="324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Line 425"/>
            <xdr:cNvSpPr>
              <a:spLocks/>
            </xdr:cNvSpPr>
          </xdr:nvSpPr>
          <xdr:spPr>
            <a:xfrm>
              <a:off x="804" y="32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426"/>
            <xdr:cNvSpPr>
              <a:spLocks/>
            </xdr:cNvSpPr>
          </xdr:nvSpPr>
          <xdr:spPr>
            <a:xfrm>
              <a:off x="724" y="323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Line 427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Line 428"/>
            <xdr:cNvSpPr>
              <a:spLocks/>
            </xdr:cNvSpPr>
          </xdr:nvSpPr>
          <xdr:spPr>
            <a:xfrm>
              <a:off x="725" y="32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Line 429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Line 430"/>
            <xdr:cNvSpPr>
              <a:spLocks/>
            </xdr:cNvSpPr>
          </xdr:nvSpPr>
          <xdr:spPr>
            <a:xfrm>
              <a:off x="727" y="323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Line 431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432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Line 433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Line 434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Line 435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Line 436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Line 437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Line 438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Line 439"/>
            <xdr:cNvSpPr>
              <a:spLocks/>
            </xdr:cNvSpPr>
          </xdr:nvSpPr>
          <xdr:spPr>
            <a:xfrm>
              <a:off x="768" y="369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Line 440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441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442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443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444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445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446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447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448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449"/>
            <xdr:cNvSpPr>
              <a:spLocks/>
            </xdr:cNvSpPr>
          </xdr:nvSpPr>
          <xdr:spPr>
            <a:xfrm>
              <a:off x="767" y="371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450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451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Line 452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453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Line 454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455"/>
            <xdr:cNvSpPr>
              <a:spLocks/>
            </xdr:cNvSpPr>
          </xdr:nvSpPr>
          <xdr:spPr>
            <a:xfrm>
              <a:off x="767" y="372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456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457"/>
            <xdr:cNvSpPr>
              <a:spLocks/>
            </xdr:cNvSpPr>
          </xdr:nvSpPr>
          <xdr:spPr>
            <a:xfrm>
              <a:off x="766" y="372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458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459"/>
            <xdr:cNvSpPr>
              <a:spLocks/>
            </xdr:cNvSpPr>
          </xdr:nvSpPr>
          <xdr:spPr>
            <a:xfrm>
              <a:off x="766" y="372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Line 460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461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462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463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464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465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Line 466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Line 467"/>
            <xdr:cNvSpPr>
              <a:spLocks/>
            </xdr:cNvSpPr>
          </xdr:nvSpPr>
          <xdr:spPr>
            <a:xfrm>
              <a:off x="765" y="373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468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Line 469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Line 470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471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472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473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474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Line 475"/>
            <xdr:cNvSpPr>
              <a:spLocks/>
            </xdr:cNvSpPr>
          </xdr:nvSpPr>
          <xdr:spPr>
            <a:xfrm>
              <a:off x="764" y="375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Line 476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Line 477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478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479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480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Line 481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Line 482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Line 483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Line 484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Line 485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Line 486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Line 487"/>
            <xdr:cNvSpPr>
              <a:spLocks/>
            </xdr:cNvSpPr>
          </xdr:nvSpPr>
          <xdr:spPr>
            <a:xfrm>
              <a:off x="764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Line 488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489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490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491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Line 492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Line 493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494"/>
            <xdr:cNvSpPr>
              <a:spLocks/>
            </xdr:cNvSpPr>
          </xdr:nvSpPr>
          <xdr:spPr>
            <a:xfrm>
              <a:off x="695" y="37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Line 495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Line 496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Line 497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Line 498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Line 499"/>
            <xdr:cNvSpPr>
              <a:spLocks/>
            </xdr:cNvSpPr>
          </xdr:nvSpPr>
          <xdr:spPr>
            <a:xfrm>
              <a:off x="763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Line 500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Line 501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Line 502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Line 503"/>
            <xdr:cNvSpPr>
              <a:spLocks/>
            </xdr:cNvSpPr>
          </xdr:nvSpPr>
          <xdr:spPr>
            <a:xfrm>
              <a:off x="696" y="377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Line 504"/>
            <xdr:cNvSpPr>
              <a:spLocks/>
            </xdr:cNvSpPr>
          </xdr:nvSpPr>
          <xdr:spPr>
            <a:xfrm>
              <a:off x="777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505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506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Line 507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Line 508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Line 509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Line 510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Line 511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Line 512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Line 513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Line 514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Line 515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Line 516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517"/>
            <xdr:cNvSpPr>
              <a:spLocks/>
            </xdr:cNvSpPr>
          </xdr:nvSpPr>
          <xdr:spPr>
            <a:xfrm>
              <a:off x="761" y="37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518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519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520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Line 521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Line 522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Line 523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Line 524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525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Line 526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Line 527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Line 528"/>
            <xdr:cNvSpPr>
              <a:spLocks/>
            </xdr:cNvSpPr>
          </xdr:nvSpPr>
          <xdr:spPr>
            <a:xfrm>
              <a:off x="778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Line 529"/>
            <xdr:cNvSpPr>
              <a:spLocks/>
            </xdr:cNvSpPr>
          </xdr:nvSpPr>
          <xdr:spPr>
            <a:xfrm>
              <a:off x="761" y="38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Line 530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Line 531"/>
            <xdr:cNvSpPr>
              <a:spLocks/>
            </xdr:cNvSpPr>
          </xdr:nvSpPr>
          <xdr:spPr>
            <a:xfrm>
              <a:off x="779" y="38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Line 532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Line 533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Line 534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535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Line 536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537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Line 538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Line 539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Line 540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541"/>
            <xdr:cNvSpPr>
              <a:spLocks/>
            </xdr:cNvSpPr>
          </xdr:nvSpPr>
          <xdr:spPr>
            <a:xfrm>
              <a:off x="760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542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543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544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Line 545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Line 546"/>
            <xdr:cNvSpPr>
              <a:spLocks/>
            </xdr:cNvSpPr>
          </xdr:nvSpPr>
          <xdr:spPr>
            <a:xfrm>
              <a:off x="780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547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Line 548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549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550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Line 551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Line 552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Line 553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Line 554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555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556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Line 557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Line 558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Line 559"/>
            <xdr:cNvSpPr>
              <a:spLocks/>
            </xdr:cNvSpPr>
          </xdr:nvSpPr>
          <xdr:spPr>
            <a:xfrm>
              <a:off x="758" y="38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Line 560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Line 561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562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Line 563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Line 564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Line 565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Line 566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Line 567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Line 568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Line 569"/>
            <xdr:cNvSpPr>
              <a:spLocks/>
            </xdr:cNvSpPr>
          </xdr:nvSpPr>
          <xdr:spPr>
            <a:xfrm>
              <a:off x="697" y="384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Line 570"/>
            <xdr:cNvSpPr>
              <a:spLocks/>
            </xdr:cNvSpPr>
          </xdr:nvSpPr>
          <xdr:spPr>
            <a:xfrm>
              <a:off x="781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571"/>
            <xdr:cNvSpPr>
              <a:spLocks/>
            </xdr:cNvSpPr>
          </xdr:nvSpPr>
          <xdr:spPr>
            <a:xfrm>
              <a:off x="758" y="38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Line 572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Line 573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Line 574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Line 575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Line 576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577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578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Line 579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Line 580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Line 581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Line 582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583"/>
            <xdr:cNvSpPr>
              <a:spLocks/>
            </xdr:cNvSpPr>
          </xdr:nvSpPr>
          <xdr:spPr>
            <a:xfrm>
              <a:off x="757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584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Line 585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Line 586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Line 587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Line 588"/>
            <xdr:cNvSpPr>
              <a:spLocks/>
            </xdr:cNvSpPr>
          </xdr:nvSpPr>
          <xdr:spPr>
            <a:xfrm>
              <a:off x="783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Line 589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590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Line 591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Line 592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Line 593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594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Line 595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Line 596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Line 597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Line 598"/>
            <xdr:cNvSpPr>
              <a:spLocks/>
            </xdr:cNvSpPr>
          </xdr:nvSpPr>
          <xdr:spPr>
            <a:xfrm>
              <a:off x="756" y="38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599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Line 600"/>
            <xdr:cNvSpPr>
              <a:spLocks/>
            </xdr:cNvSpPr>
          </xdr:nvSpPr>
          <xdr:spPr>
            <a:xfrm>
              <a:off x="784" y="386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Line 601"/>
            <xdr:cNvSpPr>
              <a:spLocks/>
            </xdr:cNvSpPr>
          </xdr:nvSpPr>
          <xdr:spPr>
            <a:xfrm>
              <a:off x="755" y="38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Line 602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Line 603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Line 604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5" name="Group 605"/>
          <xdr:cNvGrpSpPr>
            <a:grpSpLocks/>
          </xdr:cNvGrpSpPr>
        </xdr:nvGrpSpPr>
        <xdr:grpSpPr>
          <a:xfrm>
            <a:off x="698" y="387"/>
            <a:ext cx="111" cy="20"/>
            <a:chOff x="698" y="387"/>
            <a:chExt cx="111" cy="20"/>
          </a:xfrm>
          <a:solidFill>
            <a:srgbClr val="FFFFFF"/>
          </a:solidFill>
        </xdr:grpSpPr>
        <xdr:sp>
          <xdr:nvSpPr>
            <xdr:cNvPr id="606" name="Line 606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Line 607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Line 608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Line 609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Line 610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Line 611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Line 612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Line 613"/>
            <xdr:cNvSpPr>
              <a:spLocks/>
            </xdr:cNvSpPr>
          </xdr:nvSpPr>
          <xdr:spPr>
            <a:xfrm>
              <a:off x="78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Line 614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Line 615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Line 616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Line 617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Line 618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Line 619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Line 620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Line 621"/>
            <xdr:cNvSpPr>
              <a:spLocks/>
            </xdr:cNvSpPr>
          </xdr:nvSpPr>
          <xdr:spPr>
            <a:xfrm>
              <a:off x="698" y="38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Line 622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Line 623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Line 624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5" name="Line 625"/>
            <xdr:cNvSpPr>
              <a:spLocks/>
            </xdr:cNvSpPr>
          </xdr:nvSpPr>
          <xdr:spPr>
            <a:xfrm>
              <a:off x="785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6" name="Line 626"/>
            <xdr:cNvSpPr>
              <a:spLocks/>
            </xdr:cNvSpPr>
          </xdr:nvSpPr>
          <xdr:spPr>
            <a:xfrm>
              <a:off x="754" y="38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Line 627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8" name="Line 628"/>
            <xdr:cNvSpPr>
              <a:spLocks/>
            </xdr:cNvSpPr>
          </xdr:nvSpPr>
          <xdr:spPr>
            <a:xfrm>
              <a:off x="786" y="389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9" name="Line 629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Line 630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Line 631"/>
            <xdr:cNvSpPr>
              <a:spLocks/>
            </xdr:cNvSpPr>
          </xdr:nvSpPr>
          <xdr:spPr>
            <a:xfrm>
              <a:off x="786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2" name="Line 632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Line 633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Line 634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Line 635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Line 636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Line 637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Line 638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Line 639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Line 640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Line 641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Line 642"/>
            <xdr:cNvSpPr>
              <a:spLocks/>
            </xdr:cNvSpPr>
          </xdr:nvSpPr>
          <xdr:spPr>
            <a:xfrm>
              <a:off x="699" y="390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Line 643"/>
            <xdr:cNvSpPr>
              <a:spLocks/>
            </xdr:cNvSpPr>
          </xdr:nvSpPr>
          <xdr:spPr>
            <a:xfrm>
              <a:off x="787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4" name="Line 644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Line 645"/>
            <xdr:cNvSpPr>
              <a:spLocks/>
            </xdr:cNvSpPr>
          </xdr:nvSpPr>
          <xdr:spPr>
            <a:xfrm>
              <a:off x="699" y="39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Line 646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Line 647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Line 648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Line 649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Line 650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Line 651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Line 652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Line 653"/>
            <xdr:cNvSpPr>
              <a:spLocks/>
            </xdr:cNvSpPr>
          </xdr:nvSpPr>
          <xdr:spPr>
            <a:xfrm>
              <a:off x="752" y="39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Line 654"/>
            <xdr:cNvSpPr>
              <a:spLocks/>
            </xdr:cNvSpPr>
          </xdr:nvSpPr>
          <xdr:spPr>
            <a:xfrm>
              <a:off x="700" y="392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Line 655"/>
            <xdr:cNvSpPr>
              <a:spLocks/>
            </xdr:cNvSpPr>
          </xdr:nvSpPr>
          <xdr:spPr>
            <a:xfrm>
              <a:off x="788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6" name="Line 656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Line 657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Line 658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Line 659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Line 660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Line 661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Line 662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Line 663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Line 664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Line 665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Line 666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Line 667"/>
            <xdr:cNvSpPr>
              <a:spLocks/>
            </xdr:cNvSpPr>
          </xdr:nvSpPr>
          <xdr:spPr>
            <a:xfrm>
              <a:off x="788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8" name="Line 668"/>
            <xdr:cNvSpPr>
              <a:spLocks/>
            </xdr:cNvSpPr>
          </xdr:nvSpPr>
          <xdr:spPr>
            <a:xfrm>
              <a:off x="751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9" name="Line 669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0" name="Line 670"/>
            <xdr:cNvSpPr>
              <a:spLocks/>
            </xdr:cNvSpPr>
          </xdr:nvSpPr>
          <xdr:spPr>
            <a:xfrm>
              <a:off x="789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1" name="Line 671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Line 672"/>
            <xdr:cNvSpPr>
              <a:spLocks/>
            </xdr:cNvSpPr>
          </xdr:nvSpPr>
          <xdr:spPr>
            <a:xfrm>
              <a:off x="701" y="39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Line 673"/>
            <xdr:cNvSpPr>
              <a:spLocks/>
            </xdr:cNvSpPr>
          </xdr:nvSpPr>
          <xdr:spPr>
            <a:xfrm>
              <a:off x="789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Line 674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Line 675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Line 676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7" name="Line 677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Line 678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Line 679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Line 680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Line 681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Line 682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Line 683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Line 684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5" name="Line 685"/>
            <xdr:cNvSpPr>
              <a:spLocks/>
            </xdr:cNvSpPr>
          </xdr:nvSpPr>
          <xdr:spPr>
            <a:xfrm>
              <a:off x="790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Line 686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Line 687"/>
            <xdr:cNvSpPr>
              <a:spLocks/>
            </xdr:cNvSpPr>
          </xdr:nvSpPr>
          <xdr:spPr>
            <a:xfrm>
              <a:off x="701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Line 688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Line 689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0" name="Line 690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1" name="Line 691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2" name="Line 692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3" name="Line 693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4" name="Line 694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Line 695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Line 696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7" name="Line 697"/>
            <xdr:cNvSpPr>
              <a:spLocks/>
            </xdr:cNvSpPr>
          </xdr:nvSpPr>
          <xdr:spPr>
            <a:xfrm>
              <a:off x="791" y="39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8" name="Line 698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9" name="Line 699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Line 700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1" name="Line 701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2" name="Line 702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3" name="Line 703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4" name="Line 704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5" name="Line 705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6" name="Line 706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7" name="Line 707"/>
            <xdr:cNvSpPr>
              <a:spLocks/>
            </xdr:cNvSpPr>
          </xdr:nvSpPr>
          <xdr:spPr>
            <a:xfrm>
              <a:off x="747" y="39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8" name="Line 708"/>
            <xdr:cNvSpPr>
              <a:spLocks/>
            </xdr:cNvSpPr>
          </xdr:nvSpPr>
          <xdr:spPr>
            <a:xfrm>
              <a:off x="703" y="39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Line 709"/>
            <xdr:cNvSpPr>
              <a:spLocks/>
            </xdr:cNvSpPr>
          </xdr:nvSpPr>
          <xdr:spPr>
            <a:xfrm>
              <a:off x="791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Line 710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1" name="Line 711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2" name="Line 712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3" name="Line 713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4" name="Line 714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5" name="Line 715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Line 716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7" name="Line 717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8" name="Line 718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9" name="Line 719"/>
            <xdr:cNvSpPr>
              <a:spLocks/>
            </xdr:cNvSpPr>
          </xdr:nvSpPr>
          <xdr:spPr>
            <a:xfrm>
              <a:off x="746" y="397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Line 720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Line 721"/>
            <xdr:cNvSpPr>
              <a:spLocks/>
            </xdr:cNvSpPr>
          </xdr:nvSpPr>
          <xdr:spPr>
            <a:xfrm>
              <a:off x="792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Line 722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3" name="Line 723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4" name="Line 724"/>
            <xdr:cNvSpPr>
              <a:spLocks/>
            </xdr:cNvSpPr>
          </xdr:nvSpPr>
          <xdr:spPr>
            <a:xfrm>
              <a:off x="793" y="39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Line 725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Line 726"/>
            <xdr:cNvSpPr>
              <a:spLocks/>
            </xdr:cNvSpPr>
          </xdr:nvSpPr>
          <xdr:spPr>
            <a:xfrm>
              <a:off x="704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Line 727"/>
            <xdr:cNvSpPr>
              <a:spLocks/>
            </xdr:cNvSpPr>
          </xdr:nvSpPr>
          <xdr:spPr>
            <a:xfrm>
              <a:off x="793" y="398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8" name="Line 728"/>
            <xdr:cNvSpPr>
              <a:spLocks/>
            </xdr:cNvSpPr>
          </xdr:nvSpPr>
          <xdr:spPr>
            <a:xfrm>
              <a:off x="745" y="398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9" name="Line 729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0" name="Line 730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1" name="Line 731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Line 732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3" name="Line 733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Line 734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Line 735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Line 736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Line 737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Line 738"/>
            <xdr:cNvSpPr>
              <a:spLocks/>
            </xdr:cNvSpPr>
          </xdr:nvSpPr>
          <xdr:spPr>
            <a:xfrm>
              <a:off x="704" y="399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Line 739"/>
            <xdr:cNvSpPr>
              <a:spLocks/>
            </xdr:cNvSpPr>
          </xdr:nvSpPr>
          <xdr:spPr>
            <a:xfrm>
              <a:off x="794" y="399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0" name="Line 740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1" name="Line 741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Line 742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Line 743"/>
            <xdr:cNvSpPr>
              <a:spLocks/>
            </xdr:cNvSpPr>
          </xdr:nvSpPr>
          <xdr:spPr>
            <a:xfrm>
              <a:off x="744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Line 744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5" name="Line 745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6" name="Line 746"/>
            <xdr:cNvSpPr>
              <a:spLocks/>
            </xdr:cNvSpPr>
          </xdr:nvSpPr>
          <xdr:spPr>
            <a:xfrm>
              <a:off x="743" y="400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7" name="Line 747"/>
            <xdr:cNvSpPr>
              <a:spLocks/>
            </xdr:cNvSpPr>
          </xdr:nvSpPr>
          <xdr:spPr>
            <a:xfrm>
              <a:off x="705" y="400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8" name="Line 748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Line 749"/>
            <xdr:cNvSpPr>
              <a:spLocks/>
            </xdr:cNvSpPr>
          </xdr:nvSpPr>
          <xdr:spPr>
            <a:xfrm>
              <a:off x="743" y="400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Line 750"/>
            <xdr:cNvSpPr>
              <a:spLocks/>
            </xdr:cNvSpPr>
          </xdr:nvSpPr>
          <xdr:spPr>
            <a:xfrm>
              <a:off x="705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Line 751"/>
            <xdr:cNvSpPr>
              <a:spLocks/>
            </xdr:cNvSpPr>
          </xdr:nvSpPr>
          <xdr:spPr>
            <a:xfrm>
              <a:off x="795" y="401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Line 752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3" name="Line 753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4" name="Line 754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Line 755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6" name="Line 756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7" name="Line 757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8" name="Line 758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9" name="Line 759"/>
            <xdr:cNvSpPr>
              <a:spLocks/>
            </xdr:cNvSpPr>
          </xdr:nvSpPr>
          <xdr:spPr>
            <a:xfrm>
              <a:off x="706" y="401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Line 760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Line 761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Line 762"/>
            <xdr:cNvSpPr>
              <a:spLocks/>
            </xdr:cNvSpPr>
          </xdr:nvSpPr>
          <xdr:spPr>
            <a:xfrm>
              <a:off x="706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Line 763"/>
            <xdr:cNvSpPr>
              <a:spLocks/>
            </xdr:cNvSpPr>
          </xdr:nvSpPr>
          <xdr:spPr>
            <a:xfrm>
              <a:off x="795" y="40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Line 764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Line 765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Line 766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Line 767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8" name="Line 768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Line 769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Line 770"/>
            <xdr:cNvSpPr>
              <a:spLocks/>
            </xdr:cNvSpPr>
          </xdr:nvSpPr>
          <xdr:spPr>
            <a:xfrm>
              <a:off x="739" y="402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Line 771"/>
            <xdr:cNvSpPr>
              <a:spLocks/>
            </xdr:cNvSpPr>
          </xdr:nvSpPr>
          <xdr:spPr>
            <a:xfrm>
              <a:off x="707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Line 772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3" name="Line 773"/>
            <xdr:cNvSpPr>
              <a:spLocks/>
            </xdr:cNvSpPr>
          </xdr:nvSpPr>
          <xdr:spPr>
            <a:xfrm>
              <a:off x="739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4" name="Line 774"/>
            <xdr:cNvSpPr>
              <a:spLocks/>
            </xdr:cNvSpPr>
          </xdr:nvSpPr>
          <xdr:spPr>
            <a:xfrm>
              <a:off x="707" y="40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5" name="Line 775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Line 776"/>
            <xdr:cNvSpPr>
              <a:spLocks/>
            </xdr:cNvSpPr>
          </xdr:nvSpPr>
          <xdr:spPr>
            <a:xfrm>
              <a:off x="738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Line 777"/>
            <xdr:cNvSpPr>
              <a:spLocks/>
            </xdr:cNvSpPr>
          </xdr:nvSpPr>
          <xdr:spPr>
            <a:xfrm>
              <a:off x="708" y="403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8" name="Line 778"/>
            <xdr:cNvSpPr>
              <a:spLocks/>
            </xdr:cNvSpPr>
          </xdr:nvSpPr>
          <xdr:spPr>
            <a:xfrm>
              <a:off x="797" y="403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9" name="Line 779"/>
            <xdr:cNvSpPr>
              <a:spLocks/>
            </xdr:cNvSpPr>
          </xdr:nvSpPr>
          <xdr:spPr>
            <a:xfrm>
              <a:off x="737" y="40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0" name="Line 780"/>
            <xdr:cNvSpPr>
              <a:spLocks/>
            </xdr:cNvSpPr>
          </xdr:nvSpPr>
          <xdr:spPr>
            <a:xfrm>
              <a:off x="708" y="403"/>
              <a:ext cx="1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1" name="Line 781"/>
            <xdr:cNvSpPr>
              <a:spLocks/>
            </xdr:cNvSpPr>
          </xdr:nvSpPr>
          <xdr:spPr>
            <a:xfrm>
              <a:off x="797" y="403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2" name="Line 782"/>
            <xdr:cNvSpPr>
              <a:spLocks/>
            </xdr:cNvSpPr>
          </xdr:nvSpPr>
          <xdr:spPr>
            <a:xfrm>
              <a:off x="736" y="403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Line 783"/>
            <xdr:cNvSpPr>
              <a:spLocks/>
            </xdr:cNvSpPr>
          </xdr:nvSpPr>
          <xdr:spPr>
            <a:xfrm>
              <a:off x="708" y="404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Line 784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5" name="Line 785"/>
            <xdr:cNvSpPr>
              <a:spLocks/>
            </xdr:cNvSpPr>
          </xdr:nvSpPr>
          <xdr:spPr>
            <a:xfrm>
              <a:off x="735" y="40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6" name="Line 786"/>
            <xdr:cNvSpPr>
              <a:spLocks/>
            </xdr:cNvSpPr>
          </xdr:nvSpPr>
          <xdr:spPr>
            <a:xfrm>
              <a:off x="708" y="404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7" name="Line 787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8" name="Line 788"/>
            <xdr:cNvSpPr>
              <a:spLocks/>
            </xdr:cNvSpPr>
          </xdr:nvSpPr>
          <xdr:spPr>
            <a:xfrm>
              <a:off x="734" y="404"/>
              <a:ext cx="1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9" name="Line 789"/>
            <xdr:cNvSpPr>
              <a:spLocks/>
            </xdr:cNvSpPr>
          </xdr:nvSpPr>
          <xdr:spPr>
            <a:xfrm>
              <a:off x="709" y="404"/>
              <a:ext cx="1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0" name="Line 790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1" name="Line 791"/>
            <xdr:cNvSpPr>
              <a:spLocks/>
            </xdr:cNvSpPr>
          </xdr:nvSpPr>
          <xdr:spPr>
            <a:xfrm>
              <a:off x="732" y="404"/>
              <a:ext cx="1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2" name="Line 792"/>
            <xdr:cNvSpPr>
              <a:spLocks/>
            </xdr:cNvSpPr>
          </xdr:nvSpPr>
          <xdr:spPr>
            <a:xfrm>
              <a:off x="709" y="405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3" name="Line 793"/>
            <xdr:cNvSpPr>
              <a:spLocks/>
            </xdr:cNvSpPr>
          </xdr:nvSpPr>
          <xdr:spPr>
            <a:xfrm>
              <a:off x="798" y="405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4" name="Line 794"/>
            <xdr:cNvSpPr>
              <a:spLocks/>
            </xdr:cNvSpPr>
          </xdr:nvSpPr>
          <xdr:spPr>
            <a:xfrm>
              <a:off x="709" y="405"/>
              <a:ext cx="4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5" name="Line 795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6" name="Line 796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7" name="Line 797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8" name="Line 798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9" name="Line 799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0" name="Line 800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1" name="Line 801"/>
            <xdr:cNvSpPr>
              <a:spLocks/>
            </xdr:cNvSpPr>
          </xdr:nvSpPr>
          <xdr:spPr>
            <a:xfrm>
              <a:off x="798" y="40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2" name="Line 802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Line 803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Line 804"/>
            <xdr:cNvSpPr>
              <a:spLocks/>
            </xdr:cNvSpPr>
          </xdr:nvSpPr>
          <xdr:spPr>
            <a:xfrm>
              <a:off x="711" y="406"/>
              <a:ext cx="3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Line 805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6" name="Line 806"/>
          <xdr:cNvSpPr>
            <a:spLocks/>
          </xdr:cNvSpPr>
        </xdr:nvSpPr>
        <xdr:spPr>
          <a:xfrm>
            <a:off x="711" y="407"/>
            <a:ext cx="3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807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808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809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810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811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812"/>
          <xdr:cNvSpPr>
            <a:spLocks/>
          </xdr:cNvSpPr>
        </xdr:nvSpPr>
        <xdr:spPr>
          <a:xfrm>
            <a:off x="712" y="407"/>
            <a:ext cx="3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Line 813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Line 814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Line 815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Line 816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Line 817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818"/>
          <xdr:cNvSpPr>
            <a:spLocks/>
          </xdr:cNvSpPr>
        </xdr:nvSpPr>
        <xdr:spPr>
          <a:xfrm>
            <a:off x="713" y="408"/>
            <a:ext cx="3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819"/>
          <xdr:cNvSpPr>
            <a:spLocks/>
          </xdr:cNvSpPr>
        </xdr:nvSpPr>
        <xdr:spPr>
          <a:xfrm>
            <a:off x="800" y="408"/>
            <a:ext cx="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Line 820"/>
          <xdr:cNvSpPr>
            <a:spLocks/>
          </xdr:cNvSpPr>
        </xdr:nvSpPr>
        <xdr:spPr>
          <a:xfrm>
            <a:off x="714" y="409"/>
            <a:ext cx="3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821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822"/>
          <xdr:cNvSpPr>
            <a:spLocks/>
          </xdr:cNvSpPr>
        </xdr:nvSpPr>
        <xdr:spPr>
          <a:xfrm>
            <a:off x="714" y="409"/>
            <a:ext cx="3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823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Line 824"/>
          <xdr:cNvSpPr>
            <a:spLocks/>
          </xdr:cNvSpPr>
        </xdr:nvSpPr>
        <xdr:spPr>
          <a:xfrm>
            <a:off x="715" y="409"/>
            <a:ext cx="3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Line 825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826"/>
          <xdr:cNvSpPr>
            <a:spLocks/>
          </xdr:cNvSpPr>
        </xdr:nvSpPr>
        <xdr:spPr>
          <a:xfrm>
            <a:off x="715" y="409"/>
            <a:ext cx="2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Line 827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828"/>
          <xdr:cNvSpPr>
            <a:spLocks/>
          </xdr:cNvSpPr>
        </xdr:nvSpPr>
        <xdr:spPr>
          <a:xfrm>
            <a:off x="716" y="410"/>
            <a:ext cx="2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829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830"/>
          <xdr:cNvSpPr>
            <a:spLocks/>
          </xdr:cNvSpPr>
        </xdr:nvSpPr>
        <xdr:spPr>
          <a:xfrm>
            <a:off x="716" y="410"/>
            <a:ext cx="27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831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832"/>
          <xdr:cNvSpPr>
            <a:spLocks/>
          </xdr:cNvSpPr>
        </xdr:nvSpPr>
        <xdr:spPr>
          <a:xfrm>
            <a:off x="717" y="410"/>
            <a:ext cx="2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Line 833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Line 834"/>
          <xdr:cNvSpPr>
            <a:spLocks/>
          </xdr:cNvSpPr>
        </xdr:nvSpPr>
        <xdr:spPr>
          <a:xfrm>
            <a:off x="717" y="411"/>
            <a:ext cx="2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Line 835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836"/>
          <xdr:cNvSpPr>
            <a:spLocks/>
          </xdr:cNvSpPr>
        </xdr:nvSpPr>
        <xdr:spPr>
          <a:xfrm>
            <a:off x="718" y="411"/>
            <a:ext cx="2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837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838"/>
          <xdr:cNvSpPr>
            <a:spLocks/>
          </xdr:cNvSpPr>
        </xdr:nvSpPr>
        <xdr:spPr>
          <a:xfrm>
            <a:off x="719" y="411"/>
            <a:ext cx="2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839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840"/>
          <xdr:cNvSpPr>
            <a:spLocks/>
          </xdr:cNvSpPr>
        </xdr:nvSpPr>
        <xdr:spPr>
          <a:xfrm>
            <a:off x="719" y="411"/>
            <a:ext cx="2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841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842"/>
          <xdr:cNvSpPr>
            <a:spLocks/>
          </xdr:cNvSpPr>
        </xdr:nvSpPr>
        <xdr:spPr>
          <a:xfrm>
            <a:off x="720" y="412"/>
            <a:ext cx="2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843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844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845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Line 846"/>
          <xdr:cNvSpPr>
            <a:spLocks/>
          </xdr:cNvSpPr>
        </xdr:nvSpPr>
        <xdr:spPr>
          <a:xfrm>
            <a:off x="722" y="412"/>
            <a:ext cx="16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Line 847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Line 848"/>
          <xdr:cNvSpPr>
            <a:spLocks/>
          </xdr:cNvSpPr>
        </xdr:nvSpPr>
        <xdr:spPr>
          <a:xfrm>
            <a:off x="723" y="412"/>
            <a:ext cx="1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849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850"/>
          <xdr:cNvSpPr>
            <a:spLocks/>
          </xdr:cNvSpPr>
        </xdr:nvSpPr>
        <xdr:spPr>
          <a:xfrm>
            <a:off x="724" y="413"/>
            <a:ext cx="1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851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852"/>
          <xdr:cNvSpPr>
            <a:spLocks/>
          </xdr:cNvSpPr>
        </xdr:nvSpPr>
        <xdr:spPr>
          <a:xfrm>
            <a:off x="725" y="413"/>
            <a:ext cx="9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853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854"/>
          <xdr:cNvSpPr>
            <a:spLocks/>
          </xdr:cNvSpPr>
        </xdr:nvSpPr>
        <xdr:spPr>
          <a:xfrm>
            <a:off x="727" y="413"/>
            <a:ext cx="5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Line 855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Line 856"/>
          <xdr:cNvSpPr>
            <a:spLocks/>
          </xdr:cNvSpPr>
        </xdr:nvSpPr>
        <xdr:spPr>
          <a:xfrm flipH="1" flipV="1">
            <a:off x="737" y="333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857"/>
          <xdr:cNvSpPr>
            <a:spLocks/>
          </xdr:cNvSpPr>
        </xdr:nvSpPr>
        <xdr:spPr>
          <a:xfrm flipH="1">
            <a:off x="723" y="333"/>
            <a:ext cx="1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858"/>
          <xdr:cNvSpPr>
            <a:spLocks/>
          </xdr:cNvSpPr>
        </xdr:nvSpPr>
        <xdr:spPr>
          <a:xfrm flipH="1">
            <a:off x="710" y="333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859"/>
          <xdr:cNvSpPr>
            <a:spLocks/>
          </xdr:cNvSpPr>
        </xdr:nvSpPr>
        <xdr:spPr>
          <a:xfrm flipH="1">
            <a:off x="703" y="342"/>
            <a:ext cx="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860"/>
          <xdr:cNvSpPr>
            <a:spLocks/>
          </xdr:cNvSpPr>
        </xdr:nvSpPr>
        <xdr:spPr>
          <a:xfrm>
            <a:off x="703" y="359"/>
            <a:ext cx="1" cy="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Line 861"/>
          <xdr:cNvSpPr>
            <a:spLocks/>
          </xdr:cNvSpPr>
        </xdr:nvSpPr>
        <xdr:spPr>
          <a:xfrm>
            <a:off x="703" y="377"/>
            <a:ext cx="7" cy="1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Line 862"/>
          <xdr:cNvSpPr>
            <a:spLocks/>
          </xdr:cNvSpPr>
        </xdr:nvSpPr>
        <xdr:spPr>
          <a:xfrm>
            <a:off x="710" y="394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863"/>
          <xdr:cNvSpPr>
            <a:spLocks/>
          </xdr:cNvSpPr>
        </xdr:nvSpPr>
        <xdr:spPr>
          <a:xfrm>
            <a:off x="723" y="403"/>
            <a:ext cx="14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864"/>
          <xdr:cNvSpPr>
            <a:spLocks/>
          </xdr:cNvSpPr>
        </xdr:nvSpPr>
        <xdr:spPr>
          <a:xfrm flipV="1">
            <a:off x="737" y="394"/>
            <a:ext cx="13" cy="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865"/>
          <xdr:cNvSpPr>
            <a:spLocks/>
          </xdr:cNvSpPr>
        </xdr:nvSpPr>
        <xdr:spPr>
          <a:xfrm flipH="1" flipV="1">
            <a:off x="739" y="324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Line 866"/>
          <xdr:cNvSpPr>
            <a:spLocks/>
          </xdr:cNvSpPr>
        </xdr:nvSpPr>
        <xdr:spPr>
          <a:xfrm flipH="1">
            <a:off x="721" y="324"/>
            <a:ext cx="1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Line 867"/>
          <xdr:cNvSpPr>
            <a:spLocks/>
          </xdr:cNvSpPr>
        </xdr:nvSpPr>
        <xdr:spPr>
          <a:xfrm flipH="1">
            <a:off x="705" y="324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868"/>
          <xdr:cNvSpPr>
            <a:spLocks/>
          </xdr:cNvSpPr>
        </xdr:nvSpPr>
        <xdr:spPr>
          <a:xfrm flipH="1">
            <a:off x="696" y="336"/>
            <a:ext cx="9" cy="2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869"/>
          <xdr:cNvSpPr>
            <a:spLocks/>
          </xdr:cNvSpPr>
        </xdr:nvSpPr>
        <xdr:spPr>
          <a:xfrm>
            <a:off x="696" y="356"/>
            <a:ext cx="1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Line 870"/>
          <xdr:cNvSpPr>
            <a:spLocks/>
          </xdr:cNvSpPr>
        </xdr:nvSpPr>
        <xdr:spPr>
          <a:xfrm>
            <a:off x="696" y="380"/>
            <a:ext cx="9" cy="2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Line 871"/>
          <xdr:cNvSpPr>
            <a:spLocks/>
          </xdr:cNvSpPr>
        </xdr:nvSpPr>
        <xdr:spPr>
          <a:xfrm>
            <a:off x="705" y="400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Line 872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873"/>
          <xdr:cNvSpPr>
            <a:spLocks/>
          </xdr:cNvSpPr>
        </xdr:nvSpPr>
        <xdr:spPr>
          <a:xfrm flipV="1">
            <a:off x="739" y="400"/>
            <a:ext cx="16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874"/>
          <xdr:cNvSpPr>
            <a:spLocks/>
          </xdr:cNvSpPr>
        </xdr:nvSpPr>
        <xdr:spPr>
          <a:xfrm flipH="1" flipV="1">
            <a:off x="774" y="375"/>
            <a:ext cx="31" cy="3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875"/>
          <xdr:cNvSpPr>
            <a:spLocks/>
          </xdr:cNvSpPr>
        </xdr:nvSpPr>
        <xdr:spPr>
          <a:xfrm flipH="1" flipV="1">
            <a:off x="779" y="368"/>
            <a:ext cx="30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876"/>
          <xdr:cNvSpPr>
            <a:spLocks/>
          </xdr:cNvSpPr>
        </xdr:nvSpPr>
        <xdr:spPr>
          <a:xfrm flipV="1">
            <a:off x="805" y="407"/>
            <a:ext cx="4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877"/>
          <xdr:cNvSpPr>
            <a:spLocks/>
          </xdr:cNvSpPr>
        </xdr:nvSpPr>
        <xdr:spPr>
          <a:xfrm>
            <a:off x="805" y="323"/>
            <a:ext cx="4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878"/>
          <xdr:cNvSpPr>
            <a:spLocks/>
          </xdr:cNvSpPr>
        </xdr:nvSpPr>
        <xdr:spPr>
          <a:xfrm flipH="1">
            <a:off x="774" y="323"/>
            <a:ext cx="31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879"/>
          <xdr:cNvSpPr>
            <a:spLocks/>
          </xdr:cNvSpPr>
        </xdr:nvSpPr>
        <xdr:spPr>
          <a:xfrm flipH="1">
            <a:off x="779" y="329"/>
            <a:ext cx="30" cy="39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880"/>
          <xdr:cNvSpPr>
            <a:spLocks/>
          </xdr:cNvSpPr>
        </xdr:nvSpPr>
        <xdr:spPr>
          <a:xfrm flipH="1" flipV="1">
            <a:off x="750" y="342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Line 881"/>
          <xdr:cNvSpPr>
            <a:spLocks/>
          </xdr:cNvSpPr>
        </xdr:nvSpPr>
        <xdr:spPr>
          <a:xfrm flipH="1" flipV="1">
            <a:off x="755" y="336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882"/>
          <xdr:cNvSpPr>
            <a:spLocks/>
          </xdr:cNvSpPr>
        </xdr:nvSpPr>
        <xdr:spPr>
          <a:xfrm flipH="1">
            <a:off x="750" y="368"/>
            <a:ext cx="19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Line 883"/>
          <xdr:cNvSpPr>
            <a:spLocks/>
          </xdr:cNvSpPr>
        </xdr:nvSpPr>
        <xdr:spPr>
          <a:xfrm flipH="1">
            <a:off x="755" y="375"/>
            <a:ext cx="19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2</xdr:row>
      <xdr:rowOff>342900</xdr:rowOff>
    </xdr:from>
    <xdr:to>
      <xdr:col>5</xdr:col>
      <xdr:colOff>704850</xdr:colOff>
      <xdr:row>15</xdr:row>
      <xdr:rowOff>123825</xdr:rowOff>
    </xdr:to>
    <xdr:grpSp>
      <xdr:nvGrpSpPr>
        <xdr:cNvPr id="884" name="Group 884"/>
        <xdr:cNvGrpSpPr>
          <a:grpSpLocks/>
        </xdr:cNvGrpSpPr>
      </xdr:nvGrpSpPr>
      <xdr:grpSpPr>
        <a:xfrm>
          <a:off x="1285875" y="762000"/>
          <a:ext cx="3495675" cy="2419350"/>
          <a:chOff x="468" y="725"/>
          <a:chExt cx="2208" cy="1526"/>
        </a:xfrm>
        <a:solidFill>
          <a:srgbClr val="FFFFFF"/>
        </a:solidFill>
      </xdr:grpSpPr>
      <xdr:grpSp>
        <xdr:nvGrpSpPr>
          <xdr:cNvPr id="885" name="Group 885"/>
          <xdr:cNvGrpSpPr>
            <a:grpSpLocks/>
          </xdr:cNvGrpSpPr>
        </xdr:nvGrpSpPr>
        <xdr:grpSpPr>
          <a:xfrm>
            <a:off x="813" y="725"/>
            <a:ext cx="1833" cy="1526"/>
            <a:chOff x="813" y="725"/>
            <a:chExt cx="1833" cy="1526"/>
          </a:xfrm>
          <a:solidFill>
            <a:srgbClr val="FFFFFF"/>
          </a:solidFill>
        </xdr:grpSpPr>
        <xdr:grpSp>
          <xdr:nvGrpSpPr>
            <xdr:cNvPr id="886" name="Group 886"/>
            <xdr:cNvGrpSpPr>
              <a:grpSpLocks/>
            </xdr:cNvGrpSpPr>
          </xdr:nvGrpSpPr>
          <xdr:grpSpPr>
            <a:xfrm>
              <a:off x="813" y="725"/>
              <a:ext cx="1833" cy="1526"/>
              <a:chOff x="813" y="725"/>
              <a:chExt cx="1833" cy="1526"/>
            </a:xfrm>
            <a:solidFill>
              <a:srgbClr val="FFFFFF"/>
            </a:solidFill>
          </xdr:grpSpPr>
          <xdr:sp>
            <xdr:nvSpPr>
              <xdr:cNvPr id="887" name="Line 887"/>
              <xdr:cNvSpPr>
                <a:spLocks/>
              </xdr:cNvSpPr>
            </xdr:nvSpPr>
            <xdr:spPr>
              <a:xfrm flipH="1">
                <a:off x="1974" y="1160"/>
                <a:ext cx="25" cy="4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8" name="Line 888"/>
              <xdr:cNvSpPr>
                <a:spLocks/>
              </xdr:cNvSpPr>
            </xdr:nvSpPr>
            <xdr:spPr>
              <a:xfrm flipH="1">
                <a:off x="1939" y="1225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9" name="Line 889"/>
              <xdr:cNvSpPr>
                <a:spLocks/>
              </xdr:cNvSpPr>
            </xdr:nvSpPr>
            <xdr:spPr>
              <a:xfrm flipH="1">
                <a:off x="1905" y="1285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0" name="Line 890"/>
              <xdr:cNvSpPr>
                <a:spLocks/>
              </xdr:cNvSpPr>
            </xdr:nvSpPr>
            <xdr:spPr>
              <a:xfrm flipH="1">
                <a:off x="1871" y="1345"/>
                <a:ext cx="22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1" name="Line 891"/>
              <xdr:cNvSpPr>
                <a:spLocks/>
              </xdr:cNvSpPr>
            </xdr:nvSpPr>
            <xdr:spPr>
              <a:xfrm flipH="1">
                <a:off x="1836" y="1405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2" name="Line 892"/>
              <xdr:cNvSpPr>
                <a:spLocks/>
              </xdr:cNvSpPr>
            </xdr:nvSpPr>
            <xdr:spPr>
              <a:xfrm flipH="1">
                <a:off x="1799" y="1465"/>
                <a:ext cx="26" cy="4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3" name="Line 893"/>
              <xdr:cNvSpPr>
                <a:spLocks/>
              </xdr:cNvSpPr>
            </xdr:nvSpPr>
            <xdr:spPr>
              <a:xfrm>
                <a:off x="1673" y="762"/>
                <a:ext cx="25" cy="3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4" name="Line 894"/>
              <xdr:cNvSpPr>
                <a:spLocks/>
              </xdr:cNvSpPr>
            </xdr:nvSpPr>
            <xdr:spPr>
              <a:xfrm>
                <a:off x="1712" y="810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5" name="Line 895"/>
              <xdr:cNvSpPr>
                <a:spLocks/>
              </xdr:cNvSpPr>
            </xdr:nvSpPr>
            <xdr:spPr>
              <a:xfrm>
                <a:off x="1754" y="862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6" name="Line 896"/>
              <xdr:cNvSpPr>
                <a:spLocks/>
              </xdr:cNvSpPr>
            </xdr:nvSpPr>
            <xdr:spPr>
              <a:xfrm>
                <a:off x="1796" y="913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7" name="Line 897"/>
              <xdr:cNvSpPr>
                <a:spLocks/>
              </xdr:cNvSpPr>
            </xdr:nvSpPr>
            <xdr:spPr>
              <a:xfrm>
                <a:off x="1838" y="964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8" name="Line 898"/>
              <xdr:cNvSpPr>
                <a:spLocks/>
              </xdr:cNvSpPr>
            </xdr:nvSpPr>
            <xdr:spPr>
              <a:xfrm>
                <a:off x="1880" y="1015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9" name="Line 899"/>
              <xdr:cNvSpPr>
                <a:spLocks/>
              </xdr:cNvSpPr>
            </xdr:nvSpPr>
            <xdr:spPr>
              <a:xfrm>
                <a:off x="1922" y="1067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0" name="Line 900"/>
              <xdr:cNvSpPr>
                <a:spLocks/>
              </xdr:cNvSpPr>
            </xdr:nvSpPr>
            <xdr:spPr>
              <a:xfrm>
                <a:off x="1964" y="1118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1" name="Line 901"/>
              <xdr:cNvSpPr>
                <a:spLocks/>
              </xdr:cNvSpPr>
            </xdr:nvSpPr>
            <xdr:spPr>
              <a:xfrm>
                <a:off x="2006" y="1169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2" name="Line 902"/>
              <xdr:cNvSpPr>
                <a:spLocks/>
              </xdr:cNvSpPr>
            </xdr:nvSpPr>
            <xdr:spPr>
              <a:xfrm>
                <a:off x="2048" y="1220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3" name="Line 903"/>
              <xdr:cNvSpPr>
                <a:spLocks/>
              </xdr:cNvSpPr>
            </xdr:nvSpPr>
            <xdr:spPr>
              <a:xfrm>
                <a:off x="2090" y="1272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4" name="Line 904"/>
              <xdr:cNvSpPr>
                <a:spLocks/>
              </xdr:cNvSpPr>
            </xdr:nvSpPr>
            <xdr:spPr>
              <a:xfrm>
                <a:off x="2132" y="1323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5" name="Line 905"/>
              <xdr:cNvSpPr>
                <a:spLocks/>
              </xdr:cNvSpPr>
            </xdr:nvSpPr>
            <xdr:spPr>
              <a:xfrm>
                <a:off x="2174" y="1374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6" name="Line 906"/>
              <xdr:cNvSpPr>
                <a:spLocks/>
              </xdr:cNvSpPr>
            </xdr:nvSpPr>
            <xdr:spPr>
              <a:xfrm>
                <a:off x="2216" y="1425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7" name="Line 907"/>
              <xdr:cNvSpPr>
                <a:spLocks/>
              </xdr:cNvSpPr>
            </xdr:nvSpPr>
            <xdr:spPr>
              <a:xfrm>
                <a:off x="2258" y="1477"/>
                <a:ext cx="28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8" name="Line 908"/>
              <xdr:cNvSpPr>
                <a:spLocks/>
              </xdr:cNvSpPr>
            </xdr:nvSpPr>
            <xdr:spPr>
              <a:xfrm>
                <a:off x="2300" y="1528"/>
                <a:ext cx="26" cy="3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9" name="Freeform 909"/>
              <xdr:cNvSpPr>
                <a:spLocks/>
              </xdr:cNvSpPr>
            </xdr:nvSpPr>
            <xdr:spPr>
              <a:xfrm>
                <a:off x="2063" y="1422"/>
                <a:ext cx="39" cy="19"/>
              </a:xfrm>
              <a:custGeom>
                <a:pathLst>
                  <a:path h="229" w="467">
                    <a:moveTo>
                      <a:pt x="0" y="34"/>
                    </a:moveTo>
                    <a:lnTo>
                      <a:pt x="33" y="229"/>
                    </a:lnTo>
                    <a:lnTo>
                      <a:pt x="467" y="0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0" name="Freeform 910"/>
              <xdr:cNvSpPr>
                <a:spLocks/>
              </xdr:cNvSpPr>
            </xdr:nvSpPr>
            <xdr:spPr>
              <a:xfrm>
                <a:off x="1799" y="1491"/>
                <a:ext cx="39" cy="19"/>
              </a:xfrm>
              <a:custGeom>
                <a:pathLst>
                  <a:path h="227" w="467">
                    <a:moveTo>
                      <a:pt x="434" y="0"/>
                    </a:moveTo>
                    <a:lnTo>
                      <a:pt x="467" y="194"/>
                    </a:lnTo>
                    <a:lnTo>
                      <a:pt x="0" y="227"/>
                    </a:lnTo>
                    <a:lnTo>
                      <a:pt x="434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1" name="Line 911"/>
              <xdr:cNvSpPr>
                <a:spLocks/>
              </xdr:cNvSpPr>
            </xdr:nvSpPr>
            <xdr:spPr>
              <a:xfrm flipH="1">
                <a:off x="1987" y="1433"/>
                <a:ext cx="78" cy="2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2" name="Line 912"/>
              <xdr:cNvSpPr>
                <a:spLocks/>
              </xdr:cNvSpPr>
            </xdr:nvSpPr>
            <xdr:spPr>
              <a:xfrm flipV="1">
                <a:off x="1799" y="1455"/>
                <a:ext cx="188" cy="5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3" name="Freeform 913"/>
              <xdr:cNvSpPr>
                <a:spLocks/>
              </xdr:cNvSpPr>
            </xdr:nvSpPr>
            <xdr:spPr>
              <a:xfrm>
                <a:off x="2514" y="1011"/>
                <a:ext cx="14" cy="50"/>
              </a:xfrm>
              <a:custGeom>
                <a:pathLst>
                  <a:path h="605" w="177">
                    <a:moveTo>
                      <a:pt x="177" y="561"/>
                    </a:moveTo>
                    <a:lnTo>
                      <a:pt x="27" y="605"/>
                    </a:lnTo>
                    <a:lnTo>
                      <a:pt x="0" y="0"/>
                    </a:lnTo>
                    <a:lnTo>
                      <a:pt x="177" y="56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4" name="Freeform 914"/>
              <xdr:cNvSpPr>
                <a:spLocks/>
              </xdr:cNvSpPr>
            </xdr:nvSpPr>
            <xdr:spPr>
              <a:xfrm>
                <a:off x="2547" y="1238"/>
                <a:ext cx="15" cy="50"/>
              </a:xfrm>
              <a:custGeom>
                <a:pathLst>
                  <a:path h="606" w="177">
                    <a:moveTo>
                      <a:pt x="150" y="0"/>
                    </a:moveTo>
                    <a:lnTo>
                      <a:pt x="0" y="45"/>
                    </a:lnTo>
                    <a:lnTo>
                      <a:pt x="177" y="606"/>
                    </a:lnTo>
                    <a:lnTo>
                      <a:pt x="150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5" name="Line 915"/>
              <xdr:cNvSpPr>
                <a:spLocks/>
              </xdr:cNvSpPr>
            </xdr:nvSpPr>
            <xdr:spPr>
              <a:xfrm>
                <a:off x="2522" y="1059"/>
                <a:ext cx="24" cy="1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6" name="Line 916"/>
              <xdr:cNvSpPr>
                <a:spLocks/>
              </xdr:cNvSpPr>
            </xdr:nvSpPr>
            <xdr:spPr>
              <a:xfrm flipH="1" flipV="1">
                <a:off x="2546" y="1199"/>
                <a:ext cx="7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7" name="Line 917"/>
              <xdr:cNvSpPr>
                <a:spLocks/>
              </xdr:cNvSpPr>
            </xdr:nvSpPr>
            <xdr:spPr>
              <a:xfrm flipV="1">
                <a:off x="1999" y="1005"/>
                <a:ext cx="533" cy="15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8" name="Line 918"/>
              <xdr:cNvSpPr>
                <a:spLocks/>
              </xdr:cNvSpPr>
            </xdr:nvSpPr>
            <xdr:spPr>
              <a:xfrm flipV="1">
                <a:off x="2102" y="1283"/>
                <a:ext cx="479" cy="1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9" name="Freeform 919"/>
              <xdr:cNvSpPr>
                <a:spLocks/>
              </xdr:cNvSpPr>
            </xdr:nvSpPr>
            <xdr:spPr>
              <a:xfrm>
                <a:off x="2391" y="1448"/>
                <a:ext cx="34" cy="38"/>
              </a:xfrm>
              <a:custGeom>
                <a:pathLst>
                  <a:path h="458" w="405">
                    <a:moveTo>
                      <a:pt x="308" y="458"/>
                    </a:moveTo>
                    <a:lnTo>
                      <a:pt x="405" y="304"/>
                    </a:lnTo>
                    <a:lnTo>
                      <a:pt x="0" y="0"/>
                    </a:lnTo>
                    <a:lnTo>
                      <a:pt x="308" y="458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0" name="Freeform 920"/>
              <xdr:cNvSpPr>
                <a:spLocks/>
              </xdr:cNvSpPr>
            </xdr:nvSpPr>
            <xdr:spPr>
              <a:xfrm>
                <a:off x="2560" y="1771"/>
                <a:ext cx="16" cy="51"/>
              </a:xfrm>
              <a:custGeom>
                <a:pathLst>
                  <a:path h="604" w="193">
                    <a:moveTo>
                      <a:pt x="149" y="0"/>
                    </a:moveTo>
                    <a:lnTo>
                      <a:pt x="0" y="52"/>
                    </a:lnTo>
                    <a:lnTo>
                      <a:pt x="193" y="604"/>
                    </a:lnTo>
                    <a:lnTo>
                      <a:pt x="149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1" name="Line 921"/>
              <xdr:cNvSpPr>
                <a:spLocks/>
              </xdr:cNvSpPr>
            </xdr:nvSpPr>
            <xdr:spPr>
              <a:xfrm flipH="1" flipV="1">
                <a:off x="2483" y="1565"/>
                <a:ext cx="48" cy="9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2" name="Line 922"/>
              <xdr:cNvSpPr>
                <a:spLocks/>
              </xdr:cNvSpPr>
            </xdr:nvSpPr>
            <xdr:spPr>
              <a:xfrm flipH="1" flipV="1">
                <a:off x="2421" y="1479"/>
                <a:ext cx="62" cy="8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3" name="Line 923"/>
              <xdr:cNvSpPr>
                <a:spLocks/>
              </xdr:cNvSpPr>
            </xdr:nvSpPr>
            <xdr:spPr>
              <a:xfrm flipH="1" flipV="1">
                <a:off x="2531" y="1663"/>
                <a:ext cx="35" cy="1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4" name="Line 924"/>
              <xdr:cNvSpPr>
                <a:spLocks/>
              </xdr:cNvSpPr>
            </xdr:nvSpPr>
            <xdr:spPr>
              <a:xfrm flipV="1">
                <a:off x="2349" y="1428"/>
                <a:ext cx="54" cy="9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5" name="Line 925"/>
              <xdr:cNvSpPr>
                <a:spLocks/>
              </xdr:cNvSpPr>
            </xdr:nvSpPr>
            <xdr:spPr>
              <a:xfrm flipV="1">
                <a:off x="2491" y="1816"/>
                <a:ext cx="104" cy="3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6" name="Freeform 926"/>
              <xdr:cNvSpPr>
                <a:spLocks/>
              </xdr:cNvSpPr>
            </xdr:nvSpPr>
            <xdr:spPr>
              <a:xfrm>
                <a:off x="2601" y="1573"/>
                <a:ext cx="32" cy="40"/>
              </a:xfrm>
              <a:custGeom>
                <a:pathLst>
                  <a:path h="485" w="388">
                    <a:moveTo>
                      <a:pt x="106" y="0"/>
                    </a:moveTo>
                    <a:lnTo>
                      <a:pt x="0" y="145"/>
                    </a:lnTo>
                    <a:lnTo>
                      <a:pt x="388" y="485"/>
                    </a:lnTo>
                    <a:lnTo>
                      <a:pt x="106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7" name="Freeform 927"/>
              <xdr:cNvSpPr>
                <a:spLocks/>
              </xdr:cNvSpPr>
            </xdr:nvSpPr>
            <xdr:spPr>
              <a:xfrm>
                <a:off x="1927" y="743"/>
                <a:ext cx="32" cy="40"/>
              </a:xfrm>
              <a:custGeom>
                <a:pathLst>
                  <a:path h="485" w="388">
                    <a:moveTo>
                      <a:pt x="388" y="341"/>
                    </a:moveTo>
                    <a:lnTo>
                      <a:pt x="282" y="485"/>
                    </a:lnTo>
                    <a:lnTo>
                      <a:pt x="0" y="0"/>
                    </a:lnTo>
                    <a:lnTo>
                      <a:pt x="388" y="34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8" name="Line 928"/>
              <xdr:cNvSpPr>
                <a:spLocks/>
              </xdr:cNvSpPr>
            </xdr:nvSpPr>
            <xdr:spPr>
              <a:xfrm flipH="1" flipV="1">
                <a:off x="2320" y="1228"/>
                <a:ext cx="285" cy="35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9" name="Line 929"/>
              <xdr:cNvSpPr>
                <a:spLocks/>
              </xdr:cNvSpPr>
            </xdr:nvSpPr>
            <xdr:spPr>
              <a:xfrm>
                <a:off x="1955" y="777"/>
                <a:ext cx="365" cy="45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0" name="Line 930"/>
              <xdr:cNvSpPr>
                <a:spLocks/>
              </xdr:cNvSpPr>
            </xdr:nvSpPr>
            <xdr:spPr>
              <a:xfrm flipV="1">
                <a:off x="2480" y="1595"/>
                <a:ext cx="166" cy="22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1" name="Line 931"/>
              <xdr:cNvSpPr>
                <a:spLocks/>
              </xdr:cNvSpPr>
            </xdr:nvSpPr>
            <xdr:spPr>
              <a:xfrm flipV="1">
                <a:off x="1774" y="725"/>
                <a:ext cx="166" cy="22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2" name="Line 932"/>
              <xdr:cNvSpPr>
                <a:spLocks/>
              </xdr:cNvSpPr>
            </xdr:nvSpPr>
            <xdr:spPr>
              <a:xfrm flipV="1">
                <a:off x="2079" y="1956"/>
                <a:ext cx="13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3" name="Line 933"/>
              <xdr:cNvSpPr>
                <a:spLocks/>
              </xdr:cNvSpPr>
            </xdr:nvSpPr>
            <xdr:spPr>
              <a:xfrm flipV="1">
                <a:off x="2103" y="1897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4" name="Line 934"/>
              <xdr:cNvSpPr>
                <a:spLocks/>
              </xdr:cNvSpPr>
            </xdr:nvSpPr>
            <xdr:spPr>
              <a:xfrm flipV="1">
                <a:off x="2138" y="1837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5" name="Line 935"/>
              <xdr:cNvSpPr>
                <a:spLocks/>
              </xdr:cNvSpPr>
            </xdr:nvSpPr>
            <xdr:spPr>
              <a:xfrm flipV="1">
                <a:off x="2173" y="1778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6" name="Line 936"/>
              <xdr:cNvSpPr>
                <a:spLocks/>
              </xdr:cNvSpPr>
            </xdr:nvSpPr>
            <xdr:spPr>
              <a:xfrm flipV="1">
                <a:off x="2208" y="1719"/>
                <a:ext cx="24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7" name="Line 937"/>
              <xdr:cNvSpPr>
                <a:spLocks/>
              </xdr:cNvSpPr>
            </xdr:nvSpPr>
            <xdr:spPr>
              <a:xfrm flipV="1">
                <a:off x="2243" y="1659"/>
                <a:ext cx="24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8" name="Line 938"/>
              <xdr:cNvSpPr>
                <a:spLocks/>
              </xdr:cNvSpPr>
            </xdr:nvSpPr>
            <xdr:spPr>
              <a:xfrm flipV="1">
                <a:off x="2278" y="1600"/>
                <a:ext cx="24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9" name="Line 939"/>
              <xdr:cNvSpPr>
                <a:spLocks/>
              </xdr:cNvSpPr>
            </xdr:nvSpPr>
            <xdr:spPr>
              <a:xfrm flipV="1">
                <a:off x="2313" y="1559"/>
                <a:ext cx="13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0" name="Line 940"/>
              <xdr:cNvSpPr>
                <a:spLocks/>
              </xdr:cNvSpPr>
            </xdr:nvSpPr>
            <xdr:spPr>
              <a:xfrm flipV="1">
                <a:off x="1140" y="1857"/>
                <a:ext cx="1314" cy="38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1" name="Line 941"/>
              <xdr:cNvSpPr>
                <a:spLocks/>
              </xdr:cNvSpPr>
            </xdr:nvSpPr>
            <xdr:spPr>
              <a:xfrm flipH="1">
                <a:off x="2211" y="1875"/>
                <a:ext cx="5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2" name="Line 942"/>
              <xdr:cNvSpPr>
                <a:spLocks/>
              </xdr:cNvSpPr>
            </xdr:nvSpPr>
            <xdr:spPr>
              <a:xfrm flipV="1">
                <a:off x="2208" y="1916"/>
                <a:ext cx="54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3" name="Line 943"/>
              <xdr:cNvSpPr>
                <a:spLocks/>
              </xdr:cNvSpPr>
            </xdr:nvSpPr>
            <xdr:spPr>
              <a:xfrm flipH="1">
                <a:off x="2096" y="1885"/>
                <a:ext cx="59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4" name="Line 944"/>
              <xdr:cNvSpPr>
                <a:spLocks/>
              </xdr:cNvSpPr>
            </xdr:nvSpPr>
            <xdr:spPr>
              <a:xfrm flipV="1">
                <a:off x="2087" y="1954"/>
                <a:ext cx="63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5" name="Line 945"/>
              <xdr:cNvSpPr>
                <a:spLocks/>
              </xdr:cNvSpPr>
            </xdr:nvSpPr>
            <xdr:spPr>
              <a:xfrm flipV="1">
                <a:off x="2081" y="1975"/>
                <a:ext cx="6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6" name="Line 946"/>
              <xdr:cNvSpPr>
                <a:spLocks/>
              </xdr:cNvSpPr>
            </xdr:nvSpPr>
            <xdr:spPr>
              <a:xfrm flipH="1">
                <a:off x="2066" y="1892"/>
                <a:ext cx="30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7" name="Line 947"/>
              <xdr:cNvSpPr>
                <a:spLocks/>
              </xdr:cNvSpPr>
            </xdr:nvSpPr>
            <xdr:spPr>
              <a:xfrm flipV="1">
                <a:off x="2150" y="1934"/>
                <a:ext cx="58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8" name="Line 948"/>
              <xdr:cNvSpPr>
                <a:spLocks/>
              </xdr:cNvSpPr>
            </xdr:nvSpPr>
            <xdr:spPr>
              <a:xfrm flipH="1">
                <a:off x="2155" y="1879"/>
                <a:ext cx="56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9" name="Line 949"/>
              <xdr:cNvSpPr>
                <a:spLocks/>
              </xdr:cNvSpPr>
            </xdr:nvSpPr>
            <xdr:spPr>
              <a:xfrm flipV="1">
                <a:off x="2352" y="1876"/>
                <a:ext cx="36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0" name="Line 950"/>
              <xdr:cNvSpPr>
                <a:spLocks/>
              </xdr:cNvSpPr>
            </xdr:nvSpPr>
            <xdr:spPr>
              <a:xfrm flipH="1">
                <a:off x="2351" y="1865"/>
                <a:ext cx="36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1" name="Line 951"/>
              <xdr:cNvSpPr>
                <a:spLocks/>
              </xdr:cNvSpPr>
            </xdr:nvSpPr>
            <xdr:spPr>
              <a:xfrm flipV="1">
                <a:off x="2262" y="1901"/>
                <a:ext cx="48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2" name="Line 952"/>
              <xdr:cNvSpPr>
                <a:spLocks/>
              </xdr:cNvSpPr>
            </xdr:nvSpPr>
            <xdr:spPr>
              <a:xfrm flipH="1">
                <a:off x="2262" y="1871"/>
                <a:ext cx="48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3" name="Line 953"/>
              <xdr:cNvSpPr>
                <a:spLocks/>
              </xdr:cNvSpPr>
            </xdr:nvSpPr>
            <xdr:spPr>
              <a:xfrm flipH="1">
                <a:off x="2310" y="1868"/>
                <a:ext cx="4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4" name="Line 954"/>
              <xdr:cNvSpPr>
                <a:spLocks/>
              </xdr:cNvSpPr>
            </xdr:nvSpPr>
            <xdr:spPr>
              <a:xfrm flipV="1">
                <a:off x="2310" y="1887"/>
                <a:ext cx="42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5" name="Line 955"/>
              <xdr:cNvSpPr>
                <a:spLocks/>
              </xdr:cNvSpPr>
            </xdr:nvSpPr>
            <xdr:spPr>
              <a:xfrm flipV="1">
                <a:off x="2416" y="1862"/>
                <a:ext cx="21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6" name="Line 956"/>
              <xdr:cNvSpPr>
                <a:spLocks/>
              </xdr:cNvSpPr>
            </xdr:nvSpPr>
            <xdr:spPr>
              <a:xfrm flipH="1">
                <a:off x="2415" y="1860"/>
                <a:ext cx="21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7" name="Line 957"/>
              <xdr:cNvSpPr>
                <a:spLocks/>
              </xdr:cNvSpPr>
            </xdr:nvSpPr>
            <xdr:spPr>
              <a:xfrm flipV="1">
                <a:off x="2388" y="1868"/>
                <a:ext cx="28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8" name="Line 958"/>
              <xdr:cNvSpPr>
                <a:spLocks/>
              </xdr:cNvSpPr>
            </xdr:nvSpPr>
            <xdr:spPr>
              <a:xfrm flipH="1">
                <a:off x="2387" y="1862"/>
                <a:ext cx="28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9" name="Line 959"/>
              <xdr:cNvSpPr>
                <a:spLocks/>
              </xdr:cNvSpPr>
            </xdr:nvSpPr>
            <xdr:spPr>
              <a:xfrm flipV="1">
                <a:off x="2388" y="1876"/>
                <a:ext cx="1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0" name="Line 960"/>
              <xdr:cNvSpPr>
                <a:spLocks/>
              </xdr:cNvSpPr>
            </xdr:nvSpPr>
            <xdr:spPr>
              <a:xfrm flipV="1">
                <a:off x="2449" y="1857"/>
                <a:ext cx="5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1" name="Line 961"/>
              <xdr:cNvSpPr>
                <a:spLocks/>
              </xdr:cNvSpPr>
            </xdr:nvSpPr>
            <xdr:spPr>
              <a:xfrm flipH="1">
                <a:off x="2449" y="1857"/>
                <a:ext cx="5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2" name="Line 962"/>
              <xdr:cNvSpPr>
                <a:spLocks/>
              </xdr:cNvSpPr>
            </xdr:nvSpPr>
            <xdr:spPr>
              <a:xfrm flipV="1">
                <a:off x="2437" y="1858"/>
                <a:ext cx="12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3" name="Line 963"/>
              <xdr:cNvSpPr>
                <a:spLocks/>
              </xdr:cNvSpPr>
            </xdr:nvSpPr>
            <xdr:spPr>
              <a:xfrm flipH="1">
                <a:off x="2436" y="1858"/>
                <a:ext cx="13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4" name="Line 964"/>
              <xdr:cNvSpPr>
                <a:spLocks/>
              </xdr:cNvSpPr>
            </xdr:nvSpPr>
            <xdr:spPr>
              <a:xfrm flipH="1">
                <a:off x="2052" y="1895"/>
                <a:ext cx="14" cy="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5" name="Line 965"/>
              <xdr:cNvSpPr>
                <a:spLocks/>
              </xdr:cNvSpPr>
            </xdr:nvSpPr>
            <xdr:spPr>
              <a:xfrm flipH="1">
                <a:off x="2043" y="1905"/>
                <a:ext cx="9" cy="1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6" name="Line 966"/>
              <xdr:cNvSpPr>
                <a:spLocks/>
              </xdr:cNvSpPr>
            </xdr:nvSpPr>
            <xdr:spPr>
              <a:xfrm flipH="1">
                <a:off x="2042" y="1924"/>
                <a:ext cx="1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7" name="Line 967"/>
              <xdr:cNvSpPr>
                <a:spLocks/>
              </xdr:cNvSpPr>
            </xdr:nvSpPr>
            <xdr:spPr>
              <a:xfrm>
                <a:off x="2042" y="1945"/>
                <a:ext cx="8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8" name="Line 968"/>
              <xdr:cNvSpPr>
                <a:spLocks/>
              </xdr:cNvSpPr>
            </xdr:nvSpPr>
            <xdr:spPr>
              <a:xfrm>
                <a:off x="2050" y="1965"/>
                <a:ext cx="14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9" name="Line 969"/>
              <xdr:cNvSpPr>
                <a:spLocks/>
              </xdr:cNvSpPr>
            </xdr:nvSpPr>
            <xdr:spPr>
              <a:xfrm>
                <a:off x="2064" y="1976"/>
                <a:ext cx="17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0" name="Line 970"/>
              <xdr:cNvSpPr>
                <a:spLocks/>
              </xdr:cNvSpPr>
            </xdr:nvSpPr>
            <xdr:spPr>
              <a:xfrm flipH="1" flipV="1">
                <a:off x="2076" y="1933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1" name="Line 971"/>
              <xdr:cNvSpPr>
                <a:spLocks/>
              </xdr:cNvSpPr>
            </xdr:nvSpPr>
            <xdr:spPr>
              <a:xfrm flipH="1" flipV="1">
                <a:off x="2073" y="1931"/>
                <a:ext cx="3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2" name="Line 972"/>
              <xdr:cNvSpPr>
                <a:spLocks/>
              </xdr:cNvSpPr>
            </xdr:nvSpPr>
            <xdr:spPr>
              <a:xfrm flipH="1">
                <a:off x="2071" y="1931"/>
                <a:ext cx="2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3" name="Line 973"/>
              <xdr:cNvSpPr>
                <a:spLocks/>
              </xdr:cNvSpPr>
            </xdr:nvSpPr>
            <xdr:spPr>
              <a:xfrm flipH="1">
                <a:off x="2070" y="1933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4" name="Line 974"/>
              <xdr:cNvSpPr>
                <a:spLocks/>
              </xdr:cNvSpPr>
            </xdr:nvSpPr>
            <xdr:spPr>
              <a:xfrm>
                <a:off x="2070" y="1936"/>
                <a:ext cx="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5" name="Line 975"/>
              <xdr:cNvSpPr>
                <a:spLocks/>
              </xdr:cNvSpPr>
            </xdr:nvSpPr>
            <xdr:spPr>
              <a:xfrm>
                <a:off x="2071" y="1940"/>
                <a:ext cx="2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6" name="Line 976"/>
              <xdr:cNvSpPr>
                <a:spLocks/>
              </xdr:cNvSpPr>
            </xdr:nvSpPr>
            <xdr:spPr>
              <a:xfrm flipV="1">
                <a:off x="2073" y="1940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7" name="Line 977"/>
              <xdr:cNvSpPr>
                <a:spLocks/>
              </xdr:cNvSpPr>
            </xdr:nvSpPr>
            <xdr:spPr>
              <a:xfrm flipV="1">
                <a:off x="2076" y="1936"/>
                <a:ext cx="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8" name="Line 978"/>
              <xdr:cNvSpPr>
                <a:spLocks/>
              </xdr:cNvSpPr>
            </xdr:nvSpPr>
            <xdr:spPr>
              <a:xfrm flipV="1">
                <a:off x="1504" y="1050"/>
                <a:ext cx="7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9" name="Line 979"/>
              <xdr:cNvSpPr>
                <a:spLocks/>
              </xdr:cNvSpPr>
            </xdr:nvSpPr>
            <xdr:spPr>
              <a:xfrm flipH="1">
                <a:off x="1648" y="762"/>
                <a:ext cx="25" cy="4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0" name="Line 980"/>
              <xdr:cNvSpPr>
                <a:spLocks/>
              </xdr:cNvSpPr>
            </xdr:nvSpPr>
            <xdr:spPr>
              <a:xfrm flipH="1">
                <a:off x="1614" y="826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1" name="Line 981"/>
              <xdr:cNvSpPr>
                <a:spLocks/>
              </xdr:cNvSpPr>
            </xdr:nvSpPr>
            <xdr:spPr>
              <a:xfrm flipH="1">
                <a:off x="1580" y="886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2" name="Line 982"/>
              <xdr:cNvSpPr>
                <a:spLocks/>
              </xdr:cNvSpPr>
            </xdr:nvSpPr>
            <xdr:spPr>
              <a:xfrm flipH="1">
                <a:off x="1546" y="946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3" name="Line 983"/>
              <xdr:cNvSpPr>
                <a:spLocks/>
              </xdr:cNvSpPr>
            </xdr:nvSpPr>
            <xdr:spPr>
              <a:xfrm flipH="1">
                <a:off x="1511" y="1007"/>
                <a:ext cx="24" cy="4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4" name="Line 984"/>
              <xdr:cNvSpPr>
                <a:spLocks/>
              </xdr:cNvSpPr>
            </xdr:nvSpPr>
            <xdr:spPr>
              <a:xfrm flipV="1">
                <a:off x="1474" y="975"/>
                <a:ext cx="31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5" name="Line 985"/>
              <xdr:cNvSpPr>
                <a:spLocks/>
              </xdr:cNvSpPr>
            </xdr:nvSpPr>
            <xdr:spPr>
              <a:xfrm flipV="1">
                <a:off x="1518" y="923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6" name="Line 986"/>
              <xdr:cNvSpPr>
                <a:spLocks/>
              </xdr:cNvSpPr>
            </xdr:nvSpPr>
            <xdr:spPr>
              <a:xfrm flipV="1">
                <a:off x="1560" y="871"/>
                <a:ext cx="27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7" name="Line 987"/>
              <xdr:cNvSpPr>
                <a:spLocks/>
              </xdr:cNvSpPr>
            </xdr:nvSpPr>
            <xdr:spPr>
              <a:xfrm flipV="1">
                <a:off x="1601" y="818"/>
                <a:ext cx="27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8" name="Line 988"/>
              <xdr:cNvSpPr>
                <a:spLocks/>
              </xdr:cNvSpPr>
            </xdr:nvSpPr>
            <xdr:spPr>
              <a:xfrm flipV="1">
                <a:off x="1642" y="762"/>
                <a:ext cx="31" cy="3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9" name="Line 989"/>
              <xdr:cNvSpPr>
                <a:spLocks/>
              </xdr:cNvSpPr>
            </xdr:nvSpPr>
            <xdr:spPr>
              <a:xfrm flipH="1">
                <a:off x="2051" y="1895"/>
                <a:ext cx="15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0" name="Line 990"/>
              <xdr:cNvSpPr>
                <a:spLocks/>
              </xdr:cNvSpPr>
            </xdr:nvSpPr>
            <xdr:spPr>
              <a:xfrm flipH="1">
                <a:off x="2048" y="1906"/>
                <a:ext cx="3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1" name="Line 991"/>
              <xdr:cNvSpPr>
                <a:spLocks/>
              </xdr:cNvSpPr>
            </xdr:nvSpPr>
            <xdr:spPr>
              <a:xfrm>
                <a:off x="2042" y="1936"/>
                <a:ext cx="1" cy="1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2" name="Line 992"/>
              <xdr:cNvSpPr>
                <a:spLocks/>
              </xdr:cNvSpPr>
            </xdr:nvSpPr>
            <xdr:spPr>
              <a:xfrm>
                <a:off x="2043" y="1949"/>
                <a:ext cx="10" cy="1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3" name="Line 993"/>
              <xdr:cNvSpPr>
                <a:spLocks/>
              </xdr:cNvSpPr>
            </xdr:nvSpPr>
            <xdr:spPr>
              <a:xfrm>
                <a:off x="2053" y="1968"/>
                <a:ext cx="9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4" name="Line 994"/>
              <xdr:cNvSpPr>
                <a:spLocks/>
              </xdr:cNvSpPr>
            </xdr:nvSpPr>
            <xdr:spPr>
              <a:xfrm flipV="1">
                <a:off x="2081" y="1975"/>
                <a:ext cx="5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5" name="Line 995"/>
              <xdr:cNvSpPr>
                <a:spLocks/>
              </xdr:cNvSpPr>
            </xdr:nvSpPr>
            <xdr:spPr>
              <a:xfrm flipV="1">
                <a:off x="2086" y="1960"/>
                <a:ext cx="14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6" name="Line 996"/>
              <xdr:cNvSpPr>
                <a:spLocks/>
              </xdr:cNvSpPr>
            </xdr:nvSpPr>
            <xdr:spPr>
              <a:xfrm flipH="1">
                <a:off x="2297" y="1559"/>
                <a:ext cx="29" cy="3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7" name="Line 997"/>
              <xdr:cNvSpPr>
                <a:spLocks/>
              </xdr:cNvSpPr>
            </xdr:nvSpPr>
            <xdr:spPr>
              <a:xfrm flipH="1">
                <a:off x="2255" y="1613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8" name="Line 998"/>
              <xdr:cNvSpPr>
                <a:spLocks/>
              </xdr:cNvSpPr>
            </xdr:nvSpPr>
            <xdr:spPr>
              <a:xfrm flipH="1">
                <a:off x="2214" y="1665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9" name="Line 999"/>
              <xdr:cNvSpPr>
                <a:spLocks/>
              </xdr:cNvSpPr>
            </xdr:nvSpPr>
            <xdr:spPr>
              <a:xfrm flipH="1">
                <a:off x="2173" y="1717"/>
                <a:ext cx="27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0" name="Line 1000"/>
              <xdr:cNvSpPr>
                <a:spLocks/>
              </xdr:cNvSpPr>
            </xdr:nvSpPr>
            <xdr:spPr>
              <a:xfrm flipH="1">
                <a:off x="2132" y="1770"/>
                <a:ext cx="27" cy="3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1" name="Line 1001"/>
              <xdr:cNvSpPr>
                <a:spLocks/>
              </xdr:cNvSpPr>
            </xdr:nvSpPr>
            <xdr:spPr>
              <a:xfrm flipH="1">
                <a:off x="2090" y="1822"/>
                <a:ext cx="28" cy="3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2" name="Line 1002"/>
              <xdr:cNvSpPr>
                <a:spLocks/>
              </xdr:cNvSpPr>
            </xdr:nvSpPr>
            <xdr:spPr>
              <a:xfrm flipH="1">
                <a:off x="2048" y="1874"/>
                <a:ext cx="29" cy="3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3" name="Line 1003"/>
              <xdr:cNvSpPr>
                <a:spLocks/>
              </xdr:cNvSpPr>
            </xdr:nvSpPr>
            <xdr:spPr>
              <a:xfrm flipV="1">
                <a:off x="2099" y="1921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4" name="Line 1004"/>
              <xdr:cNvSpPr>
                <a:spLocks/>
              </xdr:cNvSpPr>
            </xdr:nvSpPr>
            <xdr:spPr>
              <a:xfrm flipV="1">
                <a:off x="2133" y="1861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5" name="Line 1005"/>
              <xdr:cNvSpPr>
                <a:spLocks/>
              </xdr:cNvSpPr>
            </xdr:nvSpPr>
            <xdr:spPr>
              <a:xfrm flipV="1">
                <a:off x="2167" y="1800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6" name="Line 1006"/>
              <xdr:cNvSpPr>
                <a:spLocks/>
              </xdr:cNvSpPr>
            </xdr:nvSpPr>
            <xdr:spPr>
              <a:xfrm flipV="1">
                <a:off x="2201" y="1740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7" name="Line 1007"/>
              <xdr:cNvSpPr>
                <a:spLocks/>
              </xdr:cNvSpPr>
            </xdr:nvSpPr>
            <xdr:spPr>
              <a:xfrm flipV="1">
                <a:off x="2235" y="1680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8" name="Line 1008"/>
              <xdr:cNvSpPr>
                <a:spLocks/>
              </xdr:cNvSpPr>
            </xdr:nvSpPr>
            <xdr:spPr>
              <a:xfrm flipV="1">
                <a:off x="2269" y="1619"/>
                <a:ext cx="23" cy="4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9" name="Line 1009"/>
              <xdr:cNvSpPr>
                <a:spLocks/>
              </xdr:cNvSpPr>
            </xdr:nvSpPr>
            <xdr:spPr>
              <a:xfrm flipV="1">
                <a:off x="2303" y="1559"/>
                <a:ext cx="23" cy="4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0" name="Line 1010"/>
              <xdr:cNvSpPr>
                <a:spLocks/>
              </xdr:cNvSpPr>
            </xdr:nvSpPr>
            <xdr:spPr>
              <a:xfrm>
                <a:off x="1466" y="1015"/>
                <a:ext cx="593" cy="88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1" name="Line 1011"/>
              <xdr:cNvSpPr>
                <a:spLocks/>
              </xdr:cNvSpPr>
            </xdr:nvSpPr>
            <xdr:spPr>
              <a:xfrm flipH="1">
                <a:off x="1738" y="987"/>
                <a:ext cx="10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2" name="Line 1012"/>
              <xdr:cNvSpPr>
                <a:spLocks/>
              </xdr:cNvSpPr>
            </xdr:nvSpPr>
            <xdr:spPr>
              <a:xfrm flipH="1">
                <a:off x="1748" y="987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3" name="Line 1013"/>
              <xdr:cNvSpPr>
                <a:spLocks/>
              </xdr:cNvSpPr>
            </xdr:nvSpPr>
            <xdr:spPr>
              <a:xfrm flipH="1">
                <a:off x="1703" y="990"/>
                <a:ext cx="20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4" name="Line 1014"/>
              <xdr:cNvSpPr>
                <a:spLocks/>
              </xdr:cNvSpPr>
            </xdr:nvSpPr>
            <xdr:spPr>
              <a:xfrm flipH="1">
                <a:off x="1723" y="988"/>
                <a:ext cx="15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5" name="Line 1015"/>
              <xdr:cNvSpPr>
                <a:spLocks/>
              </xdr:cNvSpPr>
            </xdr:nvSpPr>
            <xdr:spPr>
              <a:xfrm flipH="1">
                <a:off x="1648" y="994"/>
                <a:ext cx="30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6" name="Line 1016"/>
              <xdr:cNvSpPr>
                <a:spLocks/>
              </xdr:cNvSpPr>
            </xdr:nvSpPr>
            <xdr:spPr>
              <a:xfrm flipH="1">
                <a:off x="1614" y="996"/>
                <a:ext cx="34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7" name="Line 1017"/>
              <xdr:cNvSpPr>
                <a:spLocks/>
              </xdr:cNvSpPr>
            </xdr:nvSpPr>
            <xdr:spPr>
              <a:xfrm flipH="1">
                <a:off x="1678" y="992"/>
                <a:ext cx="25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8" name="Line 1018"/>
              <xdr:cNvSpPr>
                <a:spLocks/>
              </xdr:cNvSpPr>
            </xdr:nvSpPr>
            <xdr:spPr>
              <a:xfrm flipH="1">
                <a:off x="1537" y="1002"/>
                <a:ext cx="40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9" name="Line 1019"/>
              <xdr:cNvSpPr>
                <a:spLocks/>
              </xdr:cNvSpPr>
            </xdr:nvSpPr>
            <xdr:spPr>
              <a:xfrm flipH="1">
                <a:off x="1451" y="1011"/>
                <a:ext cx="44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0" name="Line 1020"/>
              <xdr:cNvSpPr>
                <a:spLocks/>
              </xdr:cNvSpPr>
            </xdr:nvSpPr>
            <xdr:spPr>
              <a:xfrm flipH="1">
                <a:off x="1495" y="1006"/>
                <a:ext cx="42" cy="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1" name="Line 1021"/>
              <xdr:cNvSpPr>
                <a:spLocks/>
              </xdr:cNvSpPr>
            </xdr:nvSpPr>
            <xdr:spPr>
              <a:xfrm flipH="1">
                <a:off x="1358" y="1024"/>
                <a:ext cx="47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2" name="Line 1022"/>
              <xdr:cNvSpPr>
                <a:spLocks/>
              </xdr:cNvSpPr>
            </xdr:nvSpPr>
            <xdr:spPr>
              <a:xfrm flipH="1">
                <a:off x="1263" y="1040"/>
                <a:ext cx="48" cy="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3" name="Line 1023"/>
              <xdr:cNvSpPr>
                <a:spLocks/>
              </xdr:cNvSpPr>
            </xdr:nvSpPr>
            <xdr:spPr>
              <a:xfrm flipH="1">
                <a:off x="1311" y="1032"/>
                <a:ext cx="47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4" name="Line 1024"/>
              <xdr:cNvSpPr>
                <a:spLocks/>
              </xdr:cNvSpPr>
            </xdr:nvSpPr>
            <xdr:spPr>
              <a:xfrm flipH="1">
                <a:off x="1405" y="1017"/>
                <a:ext cx="46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5" name="Line 1025"/>
              <xdr:cNvSpPr>
                <a:spLocks/>
              </xdr:cNvSpPr>
            </xdr:nvSpPr>
            <xdr:spPr>
              <a:xfrm flipH="1">
                <a:off x="1169" y="1060"/>
                <a:ext cx="47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6" name="Line 1026"/>
              <xdr:cNvSpPr>
                <a:spLocks/>
              </xdr:cNvSpPr>
            </xdr:nvSpPr>
            <xdr:spPr>
              <a:xfrm flipH="1">
                <a:off x="1082" y="1084"/>
                <a:ext cx="43" cy="1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7" name="Line 1027"/>
              <xdr:cNvSpPr>
                <a:spLocks/>
              </xdr:cNvSpPr>
            </xdr:nvSpPr>
            <xdr:spPr>
              <a:xfrm flipH="1">
                <a:off x="1125" y="1072"/>
                <a:ext cx="44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8" name="Line 1028"/>
              <xdr:cNvSpPr>
                <a:spLocks/>
              </xdr:cNvSpPr>
            </xdr:nvSpPr>
            <xdr:spPr>
              <a:xfrm flipH="1">
                <a:off x="1002" y="1111"/>
                <a:ext cx="39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9" name="Line 1029"/>
              <xdr:cNvSpPr>
                <a:spLocks/>
              </xdr:cNvSpPr>
            </xdr:nvSpPr>
            <xdr:spPr>
              <a:xfrm flipH="1">
                <a:off x="906" y="1155"/>
                <a:ext cx="29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0" name="Line 1030"/>
              <xdr:cNvSpPr>
                <a:spLocks/>
              </xdr:cNvSpPr>
            </xdr:nvSpPr>
            <xdr:spPr>
              <a:xfrm flipH="1">
                <a:off x="935" y="1140"/>
                <a:ext cx="32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1" name="Line 1031"/>
              <xdr:cNvSpPr>
                <a:spLocks/>
              </xdr:cNvSpPr>
            </xdr:nvSpPr>
            <xdr:spPr>
              <a:xfrm flipH="1">
                <a:off x="967" y="1125"/>
                <a:ext cx="35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2" name="Line 1032"/>
              <xdr:cNvSpPr>
                <a:spLocks/>
              </xdr:cNvSpPr>
            </xdr:nvSpPr>
            <xdr:spPr>
              <a:xfrm flipH="1">
                <a:off x="1041" y="1097"/>
                <a:ext cx="41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3" name="Line 1033"/>
              <xdr:cNvSpPr>
                <a:spLocks/>
              </xdr:cNvSpPr>
            </xdr:nvSpPr>
            <xdr:spPr>
              <a:xfrm flipH="1">
                <a:off x="1216" y="1050"/>
                <a:ext cx="47" cy="1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4" name="Line 1034"/>
              <xdr:cNvSpPr>
                <a:spLocks/>
              </xdr:cNvSpPr>
            </xdr:nvSpPr>
            <xdr:spPr>
              <a:xfrm flipH="1">
                <a:off x="1577" y="999"/>
                <a:ext cx="37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5" name="Line 1035"/>
              <xdr:cNvSpPr>
                <a:spLocks/>
              </xdr:cNvSpPr>
            </xdr:nvSpPr>
            <xdr:spPr>
              <a:xfrm flipH="1">
                <a:off x="829" y="1215"/>
                <a:ext cx="13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6" name="Line 1036"/>
              <xdr:cNvSpPr>
                <a:spLocks/>
              </xdr:cNvSpPr>
            </xdr:nvSpPr>
            <xdr:spPr>
              <a:xfrm flipH="1">
                <a:off x="842" y="1201"/>
                <a:ext cx="18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7" name="Line 1037"/>
              <xdr:cNvSpPr>
                <a:spLocks/>
              </xdr:cNvSpPr>
            </xdr:nvSpPr>
            <xdr:spPr>
              <a:xfrm flipH="1">
                <a:off x="860" y="1186"/>
                <a:ext cx="21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8" name="Line 1038"/>
              <xdr:cNvSpPr>
                <a:spLocks/>
              </xdr:cNvSpPr>
            </xdr:nvSpPr>
            <xdr:spPr>
              <a:xfrm flipH="1">
                <a:off x="813" y="1252"/>
                <a:ext cx="1" cy="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9" name="Line 1039"/>
              <xdr:cNvSpPr>
                <a:spLocks/>
              </xdr:cNvSpPr>
            </xdr:nvSpPr>
            <xdr:spPr>
              <a:xfrm flipH="1">
                <a:off x="814" y="1241"/>
                <a:ext cx="6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0" name="Line 1040"/>
              <xdr:cNvSpPr>
                <a:spLocks/>
              </xdr:cNvSpPr>
            </xdr:nvSpPr>
            <xdr:spPr>
              <a:xfrm flipH="1">
                <a:off x="820" y="1229"/>
                <a:ext cx="9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1" name="Line 1041"/>
              <xdr:cNvSpPr>
                <a:spLocks/>
              </xdr:cNvSpPr>
            </xdr:nvSpPr>
            <xdr:spPr>
              <a:xfrm flipH="1">
                <a:off x="881" y="1170"/>
                <a:ext cx="25" cy="1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2" name="Line 1042"/>
              <xdr:cNvSpPr>
                <a:spLocks/>
              </xdr:cNvSpPr>
            </xdr:nvSpPr>
            <xdr:spPr>
              <a:xfrm>
                <a:off x="1751" y="987"/>
                <a:ext cx="703" cy="87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3" name="Line 1043"/>
              <xdr:cNvSpPr>
                <a:spLocks/>
              </xdr:cNvSpPr>
            </xdr:nvSpPr>
            <xdr:spPr>
              <a:xfrm flipH="1" flipV="1">
                <a:off x="2076" y="1932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4" name="Line 1044"/>
              <xdr:cNvSpPr>
                <a:spLocks/>
              </xdr:cNvSpPr>
            </xdr:nvSpPr>
            <xdr:spPr>
              <a:xfrm flipH="1" flipV="1">
                <a:off x="2073" y="1931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5" name="Line 1045"/>
              <xdr:cNvSpPr>
                <a:spLocks/>
              </xdr:cNvSpPr>
            </xdr:nvSpPr>
            <xdr:spPr>
              <a:xfrm flipH="1">
                <a:off x="2070" y="1931"/>
                <a:ext cx="3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6" name="Line 1046"/>
              <xdr:cNvSpPr>
                <a:spLocks/>
              </xdr:cNvSpPr>
            </xdr:nvSpPr>
            <xdr:spPr>
              <a:xfrm flipH="1">
                <a:off x="2070" y="1934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7" name="Line 1047"/>
              <xdr:cNvSpPr>
                <a:spLocks/>
              </xdr:cNvSpPr>
            </xdr:nvSpPr>
            <xdr:spPr>
              <a:xfrm>
                <a:off x="2070" y="1937"/>
                <a:ext cx="1" cy="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8" name="Line 1048"/>
              <xdr:cNvSpPr>
                <a:spLocks/>
              </xdr:cNvSpPr>
            </xdr:nvSpPr>
            <xdr:spPr>
              <a:xfrm>
                <a:off x="2071" y="1940"/>
                <a:ext cx="3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9" name="Line 1049"/>
              <xdr:cNvSpPr>
                <a:spLocks/>
              </xdr:cNvSpPr>
            </xdr:nvSpPr>
            <xdr:spPr>
              <a:xfrm flipV="1">
                <a:off x="2074" y="1939"/>
                <a:ext cx="3" cy="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0" name="Line 1050"/>
              <xdr:cNvSpPr>
                <a:spLocks/>
              </xdr:cNvSpPr>
            </xdr:nvSpPr>
            <xdr:spPr>
              <a:xfrm flipV="1">
                <a:off x="2077" y="1935"/>
                <a:ext cx="1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1" name="Line 1051"/>
              <xdr:cNvSpPr>
                <a:spLocks/>
              </xdr:cNvSpPr>
            </xdr:nvSpPr>
            <xdr:spPr>
              <a:xfrm flipH="1">
                <a:off x="2034" y="1896"/>
                <a:ext cx="25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2" name="Line 1052"/>
              <xdr:cNvSpPr>
                <a:spLocks/>
              </xdr:cNvSpPr>
            </xdr:nvSpPr>
            <xdr:spPr>
              <a:xfrm flipV="1">
                <a:off x="2022" y="1980"/>
                <a:ext cx="49" cy="1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3" name="Line 1053"/>
              <xdr:cNvSpPr>
                <a:spLocks/>
              </xdr:cNvSpPr>
            </xdr:nvSpPr>
            <xdr:spPr>
              <a:xfrm flipH="1">
                <a:off x="1904" y="1909"/>
                <a:ext cx="66" cy="1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4" name="Line 1054"/>
              <xdr:cNvSpPr>
                <a:spLocks/>
              </xdr:cNvSpPr>
            </xdr:nvSpPr>
            <xdr:spPr>
              <a:xfrm flipH="1">
                <a:off x="1771" y="1932"/>
                <a:ext cx="66" cy="1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5" name="Line 1055"/>
              <xdr:cNvSpPr>
                <a:spLocks/>
              </xdr:cNvSpPr>
            </xdr:nvSpPr>
            <xdr:spPr>
              <a:xfrm flipV="1">
                <a:off x="1815" y="2045"/>
                <a:ext cx="70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6" name="Line 1056"/>
              <xdr:cNvSpPr>
                <a:spLocks/>
              </xdr:cNvSpPr>
            </xdr:nvSpPr>
            <xdr:spPr>
              <a:xfrm flipV="1">
                <a:off x="1885" y="2021"/>
                <a:ext cx="69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7" name="Line 1057"/>
              <xdr:cNvSpPr>
                <a:spLocks/>
              </xdr:cNvSpPr>
            </xdr:nvSpPr>
            <xdr:spPr>
              <a:xfrm flipH="1">
                <a:off x="1837" y="1920"/>
                <a:ext cx="67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8" name="Line 1058"/>
              <xdr:cNvSpPr>
                <a:spLocks/>
              </xdr:cNvSpPr>
            </xdr:nvSpPr>
            <xdr:spPr>
              <a:xfrm flipV="1">
                <a:off x="1954" y="1997"/>
                <a:ext cx="68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9" name="Line 1059"/>
              <xdr:cNvSpPr>
                <a:spLocks/>
              </xdr:cNvSpPr>
            </xdr:nvSpPr>
            <xdr:spPr>
              <a:xfrm flipH="1">
                <a:off x="1970" y="1900"/>
                <a:ext cx="64" cy="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0" name="Line 1060"/>
              <xdr:cNvSpPr>
                <a:spLocks/>
              </xdr:cNvSpPr>
            </xdr:nvSpPr>
            <xdr:spPr>
              <a:xfrm flipH="1">
                <a:off x="1640" y="1961"/>
                <a:ext cx="65" cy="1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1" name="Line 1061"/>
              <xdr:cNvSpPr>
                <a:spLocks/>
              </xdr:cNvSpPr>
            </xdr:nvSpPr>
            <xdr:spPr>
              <a:xfrm flipV="1">
                <a:off x="1676" y="2093"/>
                <a:ext cx="69" cy="2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2" name="Line 1062"/>
              <xdr:cNvSpPr>
                <a:spLocks/>
              </xdr:cNvSpPr>
            </xdr:nvSpPr>
            <xdr:spPr>
              <a:xfrm flipH="1">
                <a:off x="1517" y="1994"/>
                <a:ext cx="60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3" name="Line 1063"/>
              <xdr:cNvSpPr>
                <a:spLocks/>
              </xdr:cNvSpPr>
            </xdr:nvSpPr>
            <xdr:spPr>
              <a:xfrm flipV="1">
                <a:off x="1543" y="2139"/>
                <a:ext cx="65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4" name="Line 1064"/>
              <xdr:cNvSpPr>
                <a:spLocks/>
              </xdr:cNvSpPr>
            </xdr:nvSpPr>
            <xdr:spPr>
              <a:xfrm flipH="1">
                <a:off x="1577" y="1977"/>
                <a:ext cx="63" cy="1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5" name="Line 1065"/>
              <xdr:cNvSpPr>
                <a:spLocks/>
              </xdr:cNvSpPr>
            </xdr:nvSpPr>
            <xdr:spPr>
              <a:xfrm flipV="1">
                <a:off x="1608" y="2116"/>
                <a:ext cx="68" cy="2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6" name="Line 1066"/>
              <xdr:cNvSpPr>
                <a:spLocks/>
              </xdr:cNvSpPr>
            </xdr:nvSpPr>
            <xdr:spPr>
              <a:xfrm flipH="1">
                <a:off x="1406" y="2032"/>
                <a:ext cx="53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7" name="Line 1067"/>
              <xdr:cNvSpPr>
                <a:spLocks/>
              </xdr:cNvSpPr>
            </xdr:nvSpPr>
            <xdr:spPr>
              <a:xfrm flipV="1">
                <a:off x="1423" y="2180"/>
                <a:ext cx="58" cy="18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8" name="Line 1068"/>
              <xdr:cNvSpPr>
                <a:spLocks/>
              </xdr:cNvSpPr>
            </xdr:nvSpPr>
            <xdr:spPr>
              <a:xfrm flipH="1">
                <a:off x="1271" y="2093"/>
                <a:ext cx="40" cy="2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9" name="Line 1069"/>
              <xdr:cNvSpPr>
                <a:spLocks/>
              </xdr:cNvSpPr>
            </xdr:nvSpPr>
            <xdr:spPr>
              <a:xfrm flipV="1">
                <a:off x="1319" y="2214"/>
                <a:ext cx="49" cy="13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0" name="Line 1070"/>
              <xdr:cNvSpPr>
                <a:spLocks/>
              </xdr:cNvSpPr>
            </xdr:nvSpPr>
            <xdr:spPr>
              <a:xfrm flipH="1">
                <a:off x="1311" y="2072"/>
                <a:ext cx="45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1" name="Line 1071"/>
              <xdr:cNvSpPr>
                <a:spLocks/>
              </xdr:cNvSpPr>
            </xdr:nvSpPr>
            <xdr:spPr>
              <a:xfrm flipH="1">
                <a:off x="1356" y="2052"/>
                <a:ext cx="50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2" name="Line 1072"/>
              <xdr:cNvSpPr>
                <a:spLocks/>
              </xdr:cNvSpPr>
            </xdr:nvSpPr>
            <xdr:spPr>
              <a:xfrm flipV="1">
                <a:off x="1368" y="2198"/>
                <a:ext cx="55" cy="1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3" name="Line 1073"/>
              <xdr:cNvSpPr>
                <a:spLocks/>
              </xdr:cNvSpPr>
            </xdr:nvSpPr>
            <xdr:spPr>
              <a:xfrm flipH="1">
                <a:off x="1459" y="2012"/>
                <a:ext cx="58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4" name="Line 1074"/>
              <xdr:cNvSpPr>
                <a:spLocks/>
              </xdr:cNvSpPr>
            </xdr:nvSpPr>
            <xdr:spPr>
              <a:xfrm flipV="1">
                <a:off x="1481" y="2160"/>
                <a:ext cx="62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5" name="Line 1075"/>
              <xdr:cNvSpPr>
                <a:spLocks/>
              </xdr:cNvSpPr>
            </xdr:nvSpPr>
            <xdr:spPr>
              <a:xfrm flipH="1">
                <a:off x="1705" y="1946"/>
                <a:ext cx="66" cy="1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6" name="Line 1076"/>
              <xdr:cNvSpPr>
                <a:spLocks/>
              </xdr:cNvSpPr>
            </xdr:nvSpPr>
            <xdr:spPr>
              <a:xfrm flipV="1">
                <a:off x="1745" y="2069"/>
                <a:ext cx="70" cy="2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7" name="Line 1077"/>
              <xdr:cNvSpPr>
                <a:spLocks/>
              </xdr:cNvSpPr>
            </xdr:nvSpPr>
            <xdr:spPr>
              <a:xfrm flipV="1">
                <a:off x="1237" y="2238"/>
                <a:ext cx="38" cy="7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8" name="Line 1078"/>
              <xdr:cNvSpPr>
                <a:spLocks/>
              </xdr:cNvSpPr>
            </xdr:nvSpPr>
            <xdr:spPr>
              <a:xfrm flipH="1">
                <a:off x="1163" y="2177"/>
                <a:ext cx="19" cy="19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9" name="Line 1079"/>
              <xdr:cNvSpPr>
                <a:spLocks/>
              </xdr:cNvSpPr>
            </xdr:nvSpPr>
            <xdr:spPr>
              <a:xfrm flipV="1">
                <a:off x="1178" y="2250"/>
                <a:ext cx="26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0" name="Line 1080"/>
              <xdr:cNvSpPr>
                <a:spLocks/>
              </xdr:cNvSpPr>
            </xdr:nvSpPr>
            <xdr:spPr>
              <a:xfrm flipH="1">
                <a:off x="1182" y="2157"/>
                <a:ext cx="24" cy="2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1" name="Line 1081"/>
              <xdr:cNvSpPr>
                <a:spLocks/>
              </xdr:cNvSpPr>
            </xdr:nvSpPr>
            <xdr:spPr>
              <a:xfrm flipV="1">
                <a:off x="1204" y="2245"/>
                <a:ext cx="33" cy="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2" name="Line 1082"/>
              <xdr:cNvSpPr>
                <a:spLocks/>
              </xdr:cNvSpPr>
            </xdr:nvSpPr>
            <xdr:spPr>
              <a:xfrm flipH="1">
                <a:off x="1206" y="2136"/>
                <a:ext cx="30" cy="2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3" name="Line 1083"/>
              <xdr:cNvSpPr>
                <a:spLocks/>
              </xdr:cNvSpPr>
            </xdr:nvSpPr>
            <xdr:spPr>
              <a:xfrm flipH="1">
                <a:off x="1140" y="2228"/>
                <a:ext cx="2" cy="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4" name="Line 1084"/>
              <xdr:cNvSpPr>
                <a:spLocks/>
              </xdr:cNvSpPr>
            </xdr:nvSpPr>
            <xdr:spPr>
              <a:xfrm>
                <a:off x="1140" y="2240"/>
                <a:ext cx="5" cy="6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5" name="Line 1085"/>
              <xdr:cNvSpPr>
                <a:spLocks/>
              </xdr:cNvSpPr>
            </xdr:nvSpPr>
            <xdr:spPr>
              <a:xfrm>
                <a:off x="1140" y="2240"/>
                <a:ext cx="1" cy="1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6" name="Line 1086"/>
              <xdr:cNvSpPr>
                <a:spLocks/>
              </xdr:cNvSpPr>
            </xdr:nvSpPr>
            <xdr:spPr>
              <a:xfrm>
                <a:off x="1145" y="2246"/>
                <a:ext cx="13" cy="4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87" name="Line 1087"/>
            <xdr:cNvSpPr>
              <a:spLocks/>
            </xdr:cNvSpPr>
          </xdr:nvSpPr>
          <xdr:spPr>
            <a:xfrm flipH="1">
              <a:off x="1142" y="2213"/>
              <a:ext cx="8" cy="1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8" name="Line 1088"/>
            <xdr:cNvSpPr>
              <a:spLocks/>
            </xdr:cNvSpPr>
          </xdr:nvSpPr>
          <xdr:spPr>
            <a:xfrm flipH="1">
              <a:off x="1150" y="2196"/>
              <a:ext cx="13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9" name="Line 1089"/>
            <xdr:cNvSpPr>
              <a:spLocks/>
            </xdr:cNvSpPr>
          </xdr:nvSpPr>
          <xdr:spPr>
            <a:xfrm>
              <a:off x="1158" y="2250"/>
              <a:ext cx="20" cy="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0" name="Line 1090"/>
            <xdr:cNvSpPr>
              <a:spLocks/>
            </xdr:cNvSpPr>
          </xdr:nvSpPr>
          <xdr:spPr>
            <a:xfrm flipV="1">
              <a:off x="1275" y="2227"/>
              <a:ext cx="44" cy="1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1" name="Line 1091"/>
            <xdr:cNvSpPr>
              <a:spLocks/>
            </xdr:cNvSpPr>
          </xdr:nvSpPr>
          <xdr:spPr>
            <a:xfrm flipH="1">
              <a:off x="1236" y="2115"/>
              <a:ext cx="35" cy="2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2" name="Line 1092"/>
            <xdr:cNvSpPr>
              <a:spLocks/>
            </xdr:cNvSpPr>
          </xdr:nvSpPr>
          <xdr:spPr>
            <a:xfrm flipH="1">
              <a:off x="2045" y="1896"/>
              <a:ext cx="14" cy="1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3" name="Line 1093"/>
            <xdr:cNvSpPr>
              <a:spLocks/>
            </xdr:cNvSpPr>
          </xdr:nvSpPr>
          <xdr:spPr>
            <a:xfrm flipH="1">
              <a:off x="2039" y="1911"/>
              <a:ext cx="6" cy="2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4" name="Line 1094"/>
            <xdr:cNvSpPr>
              <a:spLocks/>
            </xdr:cNvSpPr>
          </xdr:nvSpPr>
          <xdr:spPr>
            <a:xfrm>
              <a:off x="2039" y="1933"/>
              <a:ext cx="4" cy="2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5" name="Line 1095"/>
            <xdr:cNvSpPr>
              <a:spLocks/>
            </xdr:cNvSpPr>
          </xdr:nvSpPr>
          <xdr:spPr>
            <a:xfrm>
              <a:off x="2043" y="1956"/>
              <a:ext cx="11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6" name="Line 1096"/>
            <xdr:cNvSpPr>
              <a:spLocks/>
            </xdr:cNvSpPr>
          </xdr:nvSpPr>
          <xdr:spPr>
            <a:xfrm>
              <a:off x="2054" y="1973"/>
              <a:ext cx="1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7" name="Line 1097"/>
            <xdr:cNvSpPr>
              <a:spLocks/>
            </xdr:cNvSpPr>
          </xdr:nvSpPr>
          <xdr:spPr>
            <a:xfrm flipH="1" flipV="1">
              <a:off x="813" y="1260"/>
              <a:ext cx="327" cy="98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98" name="Group 1098"/>
          <xdr:cNvGrpSpPr>
            <a:grpSpLocks noChangeAspect="1"/>
          </xdr:cNvGrpSpPr>
        </xdr:nvGrpSpPr>
        <xdr:grpSpPr>
          <a:xfrm>
            <a:off x="2364" y="1626"/>
            <a:ext cx="129" cy="103"/>
            <a:chOff x="1646" y="1902"/>
            <a:chExt cx="153" cy="122"/>
          </a:xfrm>
          <a:solidFill>
            <a:srgbClr val="FFFFFF"/>
          </a:solidFill>
        </xdr:grpSpPr>
        <xdr:grpSp>
          <xdr:nvGrpSpPr>
            <xdr:cNvPr id="1099" name="Group 1099"/>
            <xdr:cNvGrpSpPr>
              <a:grpSpLocks noChangeAspect="1"/>
            </xdr:cNvGrpSpPr>
          </xdr:nvGrpSpPr>
          <xdr:grpSpPr>
            <a:xfrm>
              <a:off x="1646" y="1935"/>
              <a:ext cx="135" cy="29"/>
              <a:chOff x="1646" y="1935"/>
              <a:chExt cx="135" cy="29"/>
            </a:xfrm>
            <a:solidFill>
              <a:srgbClr val="FFFFFF"/>
            </a:solidFill>
          </xdr:grpSpPr>
          <xdr:sp>
            <xdr:nvSpPr>
              <xdr:cNvPr id="1100" name="Line 1100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1" name="Line 1101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2" name="Line 1102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3" name="Line 1103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4" name="Line 1104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5" name="Line 1105"/>
              <xdr:cNvSpPr>
                <a:spLocks noChangeAspect="1"/>
              </xdr:cNvSpPr>
            </xdr:nvSpPr>
            <xdr:spPr>
              <a:xfrm>
                <a:off x="1746" y="196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6" name="Line 1106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7" name="Line 1107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8" name="Line 1108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9" name="Line 1109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0" name="Line 1110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1" name="Line 1111"/>
              <xdr:cNvSpPr>
                <a:spLocks noChangeAspect="1"/>
              </xdr:cNvSpPr>
            </xdr:nvSpPr>
            <xdr:spPr>
              <a:xfrm>
                <a:off x="1745" y="196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2" name="Line 1112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3" name="Line 1113"/>
              <xdr:cNvSpPr>
                <a:spLocks noChangeAspect="1"/>
              </xdr:cNvSpPr>
            </xdr:nvSpPr>
            <xdr:spPr>
              <a:xfrm>
                <a:off x="1744" y="1961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4" name="Line 1114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5" name="Line 1115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6" name="Line 1116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7" name="Line 1117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8" name="Line 1118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9" name="Line 1119"/>
              <xdr:cNvSpPr>
                <a:spLocks noChangeAspect="1"/>
              </xdr:cNvSpPr>
            </xdr:nvSpPr>
            <xdr:spPr>
              <a:xfrm>
                <a:off x="1743" y="1960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0" name="Line 1120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1" name="Line 1121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2" name="Line 1122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3" name="Line 1123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4" name="Line 1124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5" name="Line 1125"/>
              <xdr:cNvSpPr>
                <a:spLocks noChangeAspect="1"/>
              </xdr:cNvSpPr>
            </xdr:nvSpPr>
            <xdr:spPr>
              <a:xfrm>
                <a:off x="1743" y="1958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6" name="Line 1126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7" name="Line 1127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8" name="Line 1128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9" name="Line 1129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0" name="Line 1130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1" name="Line 1131"/>
              <xdr:cNvSpPr>
                <a:spLocks noChangeAspect="1"/>
              </xdr:cNvSpPr>
            </xdr:nvSpPr>
            <xdr:spPr>
              <a:xfrm>
                <a:off x="1742" y="1957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2" name="Line 1132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3" name="Line 1133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4" name="Line 1134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5" name="Line 1135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6" name="Line 1136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7" name="Line 1137"/>
              <xdr:cNvSpPr>
                <a:spLocks noChangeAspect="1"/>
              </xdr:cNvSpPr>
            </xdr:nvSpPr>
            <xdr:spPr>
              <a:xfrm>
                <a:off x="1741" y="1956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8" name="Line 1138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9" name="Line 1139"/>
              <xdr:cNvSpPr>
                <a:spLocks noChangeAspect="1"/>
              </xdr:cNvSpPr>
            </xdr:nvSpPr>
            <xdr:spPr>
              <a:xfrm>
                <a:off x="1740" y="1956"/>
                <a:ext cx="2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0" name="Line 1140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1" name="Line 1141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2" name="Line 1142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3" name="Line 1143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4" name="Line 1144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5" name="Line 1145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6" name="Line 1146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7" name="Line 1147"/>
              <xdr:cNvSpPr>
                <a:spLocks noChangeAspect="1"/>
              </xdr:cNvSpPr>
            </xdr:nvSpPr>
            <xdr:spPr>
              <a:xfrm>
                <a:off x="1739" y="1954"/>
                <a:ext cx="2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8" name="Line 1148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9" name="Line 1149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0" name="Line 1150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1" name="Line 1151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2" name="Line 1152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3" name="Line 1153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4" name="Line 1154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5" name="Line 1155"/>
              <xdr:cNvSpPr>
                <a:spLocks noChangeAspect="1"/>
              </xdr:cNvSpPr>
            </xdr:nvSpPr>
            <xdr:spPr>
              <a:xfrm>
                <a:off x="1753" y="195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6" name="Line 1156"/>
              <xdr:cNvSpPr>
                <a:spLocks noChangeAspect="1"/>
              </xdr:cNvSpPr>
            </xdr:nvSpPr>
            <xdr:spPr>
              <a:xfrm>
                <a:off x="1738" y="195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7" name="Line 1157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8" name="Line 1158"/>
              <xdr:cNvSpPr>
                <a:spLocks noChangeAspect="1"/>
              </xdr:cNvSpPr>
            </xdr:nvSpPr>
            <xdr:spPr>
              <a:xfrm>
                <a:off x="1754" y="195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9" name="Line 1159"/>
              <xdr:cNvSpPr>
                <a:spLocks noChangeAspect="1"/>
              </xdr:cNvSpPr>
            </xdr:nvSpPr>
            <xdr:spPr>
              <a:xfrm>
                <a:off x="1738" y="195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0" name="Line 1160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1" name="Line 1161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2" name="Line 1162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3" name="Line 1163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4" name="Line 1164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5" name="Line 1165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6" name="Line 1166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7" name="Line 1167"/>
              <xdr:cNvSpPr>
                <a:spLocks noChangeAspect="1"/>
              </xdr:cNvSpPr>
            </xdr:nvSpPr>
            <xdr:spPr>
              <a:xfrm>
                <a:off x="1755" y="195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8" name="Line 1168"/>
              <xdr:cNvSpPr>
                <a:spLocks noChangeAspect="1"/>
              </xdr:cNvSpPr>
            </xdr:nvSpPr>
            <xdr:spPr>
              <a:xfrm>
                <a:off x="1737" y="195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9" name="Line 1169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0" name="Line 1170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1" name="Line 1171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2" name="Line 1172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3" name="Line 1173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4" name="Line 1174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5" name="Line 1175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6" name="Line 1176"/>
              <xdr:cNvSpPr>
                <a:spLocks noChangeAspect="1"/>
              </xdr:cNvSpPr>
            </xdr:nvSpPr>
            <xdr:spPr>
              <a:xfrm>
                <a:off x="1755" y="195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7" name="Line 1177"/>
              <xdr:cNvSpPr>
                <a:spLocks noChangeAspect="1"/>
              </xdr:cNvSpPr>
            </xdr:nvSpPr>
            <xdr:spPr>
              <a:xfrm>
                <a:off x="1736" y="195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8" name="Line 1178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9" name="Line 1179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0" name="Line 1180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1" name="Line 1181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2" name="Line 1182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3" name="Line 1183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4" name="Line 1184"/>
              <xdr:cNvSpPr>
                <a:spLocks noChangeAspect="1"/>
              </xdr:cNvSpPr>
            </xdr:nvSpPr>
            <xdr:spPr>
              <a:xfrm>
                <a:off x="1647" y="194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5" name="Line 1185"/>
              <xdr:cNvSpPr>
                <a:spLocks noChangeAspect="1"/>
              </xdr:cNvSpPr>
            </xdr:nvSpPr>
            <xdr:spPr>
              <a:xfrm>
                <a:off x="1756" y="194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6" name="Line 1186"/>
              <xdr:cNvSpPr>
                <a:spLocks noChangeAspect="1"/>
              </xdr:cNvSpPr>
            </xdr:nvSpPr>
            <xdr:spPr>
              <a:xfrm>
                <a:off x="1736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7" name="Line 1187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8" name="Line 1188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9" name="Line 1189"/>
              <xdr:cNvSpPr>
                <a:spLocks noChangeAspect="1"/>
              </xdr:cNvSpPr>
            </xdr:nvSpPr>
            <xdr:spPr>
              <a:xfrm>
                <a:off x="1735" y="194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0" name="Line 1190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1" name="Line 1191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2" name="Line 1192"/>
              <xdr:cNvSpPr>
                <a:spLocks noChangeAspect="1"/>
              </xdr:cNvSpPr>
            </xdr:nvSpPr>
            <xdr:spPr>
              <a:xfrm>
                <a:off x="1735" y="194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3" name="Line 1193"/>
              <xdr:cNvSpPr>
                <a:spLocks noChangeAspect="1"/>
              </xdr:cNvSpPr>
            </xdr:nvSpPr>
            <xdr:spPr>
              <a:xfrm>
                <a:off x="1648" y="194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4" name="Line 1194"/>
              <xdr:cNvSpPr>
                <a:spLocks noChangeAspect="1"/>
              </xdr:cNvSpPr>
            </xdr:nvSpPr>
            <xdr:spPr>
              <a:xfrm>
                <a:off x="1757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5" name="Line 1195"/>
              <xdr:cNvSpPr>
                <a:spLocks noChangeAspect="1"/>
              </xdr:cNvSpPr>
            </xdr:nvSpPr>
            <xdr:spPr>
              <a:xfrm>
                <a:off x="1735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6" name="Line 1196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7" name="Line 1197"/>
              <xdr:cNvSpPr>
                <a:spLocks noChangeAspect="1"/>
              </xdr:cNvSpPr>
            </xdr:nvSpPr>
            <xdr:spPr>
              <a:xfrm>
                <a:off x="1757" y="194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8" name="Line 1198"/>
              <xdr:cNvSpPr>
                <a:spLocks noChangeAspect="1"/>
              </xdr:cNvSpPr>
            </xdr:nvSpPr>
            <xdr:spPr>
              <a:xfrm>
                <a:off x="1734" y="194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9" name="Line 1199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0" name="Line 1200"/>
              <xdr:cNvSpPr>
                <a:spLocks noChangeAspect="1"/>
              </xdr:cNvSpPr>
            </xdr:nvSpPr>
            <xdr:spPr>
              <a:xfrm>
                <a:off x="1758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1" name="Line 1201"/>
              <xdr:cNvSpPr>
                <a:spLocks noChangeAspect="1"/>
              </xdr:cNvSpPr>
            </xdr:nvSpPr>
            <xdr:spPr>
              <a:xfrm>
                <a:off x="1734" y="194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2" name="Line 1202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3" name="Line 1203"/>
              <xdr:cNvSpPr>
                <a:spLocks noChangeAspect="1"/>
              </xdr:cNvSpPr>
            </xdr:nvSpPr>
            <xdr:spPr>
              <a:xfrm>
                <a:off x="1758" y="194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4" name="Line 1204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5" name="Line 1205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6" name="Line 1206"/>
              <xdr:cNvSpPr>
                <a:spLocks noChangeAspect="1"/>
              </xdr:cNvSpPr>
            </xdr:nvSpPr>
            <xdr:spPr>
              <a:xfrm>
                <a:off x="1758" y="194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7" name="Line 1207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8" name="Line 1208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9" name="Line 1209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0" name="Line 1210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1" name="Line 1211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2" name="Line 1212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3" name="Line 1213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4" name="Line 1214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5" name="Line 1215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6" name="Line 1216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7" name="Line 1217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8" name="Line 1218"/>
              <xdr:cNvSpPr>
                <a:spLocks noChangeAspect="1"/>
              </xdr:cNvSpPr>
            </xdr:nvSpPr>
            <xdr:spPr>
              <a:xfrm>
                <a:off x="1759" y="194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9" name="Line 1219"/>
              <xdr:cNvSpPr>
                <a:spLocks noChangeAspect="1"/>
              </xdr:cNvSpPr>
            </xdr:nvSpPr>
            <xdr:spPr>
              <a:xfrm>
                <a:off x="1732" y="194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0" name="Line 1220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1" name="Line 1221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2" name="Line 1222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3" name="Line 1223"/>
              <xdr:cNvSpPr>
                <a:spLocks noChangeAspect="1"/>
              </xdr:cNvSpPr>
            </xdr:nvSpPr>
            <xdr:spPr>
              <a:xfrm>
                <a:off x="1649" y="194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4" name="Line 1224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5" name="Line 1225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6" name="Line 1226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7" name="Line 1227"/>
              <xdr:cNvSpPr>
                <a:spLocks noChangeAspect="1"/>
              </xdr:cNvSpPr>
            </xdr:nvSpPr>
            <xdr:spPr>
              <a:xfrm>
                <a:off x="1760" y="194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8" name="Line 1228"/>
              <xdr:cNvSpPr>
                <a:spLocks noChangeAspect="1"/>
              </xdr:cNvSpPr>
            </xdr:nvSpPr>
            <xdr:spPr>
              <a:xfrm>
                <a:off x="1731" y="194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9" name="Line 1229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0" name="Line 1230"/>
              <xdr:cNvSpPr>
                <a:spLocks noChangeAspect="1"/>
              </xdr:cNvSpPr>
            </xdr:nvSpPr>
            <xdr:spPr>
              <a:xfrm>
                <a:off x="1761" y="194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1" name="Line 1231"/>
              <xdr:cNvSpPr>
                <a:spLocks noChangeAspect="1"/>
              </xdr:cNvSpPr>
            </xdr:nvSpPr>
            <xdr:spPr>
              <a:xfrm>
                <a:off x="1731" y="194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2" name="Line 1232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3" name="Line 1233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4" name="Line 1234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5" name="Line 1235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6" name="Line 1236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7" name="Line 1237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8" name="Line 1238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9" name="Line 1239"/>
              <xdr:cNvSpPr>
                <a:spLocks noChangeAspect="1"/>
              </xdr:cNvSpPr>
            </xdr:nvSpPr>
            <xdr:spPr>
              <a:xfrm>
                <a:off x="1761" y="194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0" name="Line 1240"/>
              <xdr:cNvSpPr>
                <a:spLocks noChangeAspect="1"/>
              </xdr:cNvSpPr>
            </xdr:nvSpPr>
            <xdr:spPr>
              <a:xfrm>
                <a:off x="1730" y="194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1" name="Line 1241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2" name="Line 1242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3" name="Line 1243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4" name="Line 1244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5" name="Line 1245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6" name="Line 1246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7" name="Line 1247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8" name="Line 1248"/>
              <xdr:cNvSpPr>
                <a:spLocks noChangeAspect="1"/>
              </xdr:cNvSpPr>
            </xdr:nvSpPr>
            <xdr:spPr>
              <a:xfrm>
                <a:off x="1762" y="194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9" name="Line 1249"/>
              <xdr:cNvSpPr>
                <a:spLocks noChangeAspect="1"/>
              </xdr:cNvSpPr>
            </xdr:nvSpPr>
            <xdr:spPr>
              <a:xfrm>
                <a:off x="1729" y="194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0" name="Line 1250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1" name="Line 1251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2" name="Line 1252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3" name="Line 1253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4" name="Line 1254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5" name="Line 1255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6" name="Line 1256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7" name="Line 1257"/>
              <xdr:cNvSpPr>
                <a:spLocks noChangeAspect="1"/>
              </xdr:cNvSpPr>
            </xdr:nvSpPr>
            <xdr:spPr>
              <a:xfrm>
                <a:off x="1763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8" name="Line 1258"/>
              <xdr:cNvSpPr>
                <a:spLocks noChangeAspect="1"/>
              </xdr:cNvSpPr>
            </xdr:nvSpPr>
            <xdr:spPr>
              <a:xfrm>
                <a:off x="1729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9" name="Line 1259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0" name="Line 1260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1" name="Line 1261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2" name="Line 1262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3" name="Line 1263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4" name="Line 1264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5" name="Line 1265"/>
              <xdr:cNvSpPr>
                <a:spLocks noChangeAspect="1"/>
              </xdr:cNvSpPr>
            </xdr:nvSpPr>
            <xdr:spPr>
              <a:xfrm>
                <a:off x="1650" y="193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6" name="Line 1266"/>
              <xdr:cNvSpPr>
                <a:spLocks noChangeAspect="1"/>
              </xdr:cNvSpPr>
            </xdr:nvSpPr>
            <xdr:spPr>
              <a:xfrm>
                <a:off x="1764" y="193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7" name="Line 1267"/>
              <xdr:cNvSpPr>
                <a:spLocks noChangeAspect="1"/>
              </xdr:cNvSpPr>
            </xdr:nvSpPr>
            <xdr:spPr>
              <a:xfrm>
                <a:off x="1728" y="193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8" name="Line 1268"/>
              <xdr:cNvSpPr>
                <a:spLocks noChangeAspect="1"/>
              </xdr:cNvSpPr>
            </xdr:nvSpPr>
            <xdr:spPr>
              <a:xfrm>
                <a:off x="1650" y="193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9" name="Line 1269"/>
              <xdr:cNvSpPr>
                <a:spLocks noChangeAspect="1"/>
              </xdr:cNvSpPr>
            </xdr:nvSpPr>
            <xdr:spPr>
              <a:xfrm>
                <a:off x="1764" y="193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0" name="Line 1270"/>
              <xdr:cNvSpPr>
                <a:spLocks noChangeAspect="1"/>
              </xdr:cNvSpPr>
            </xdr:nvSpPr>
            <xdr:spPr>
              <a:xfrm>
                <a:off x="1727" y="193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1" name="Line 1271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2" name="Line 1272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3" name="Line 1273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4" name="Line 1274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5" name="Line 1275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6" name="Line 1276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7" name="Line 1277"/>
              <xdr:cNvSpPr>
                <a:spLocks noChangeAspect="1"/>
              </xdr:cNvSpPr>
            </xdr:nvSpPr>
            <xdr:spPr>
              <a:xfrm>
                <a:off x="1651" y="193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8" name="Line 1278"/>
              <xdr:cNvSpPr>
                <a:spLocks noChangeAspect="1"/>
              </xdr:cNvSpPr>
            </xdr:nvSpPr>
            <xdr:spPr>
              <a:xfrm>
                <a:off x="1765" y="193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9" name="Line 1279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0" name="Line 1280"/>
              <xdr:cNvSpPr>
                <a:spLocks noChangeAspect="1"/>
              </xdr:cNvSpPr>
            </xdr:nvSpPr>
            <xdr:spPr>
              <a:xfrm>
                <a:off x="1651" y="193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1" name="Line 1281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2" name="Line 1282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3" name="Line 1283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4" name="Line 1284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5" name="Line 1285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6" name="Line 1286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7" name="Line 1287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8" name="Line 1288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9" name="Line 1289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0" name="Line 1290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1" name="Line 1291"/>
              <xdr:cNvSpPr>
                <a:spLocks noChangeAspect="1"/>
              </xdr:cNvSpPr>
            </xdr:nvSpPr>
            <xdr:spPr>
              <a:xfrm>
                <a:off x="1725" y="193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2" name="Line 1292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3" name="Line 1293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4" name="Line 1294"/>
              <xdr:cNvSpPr>
                <a:spLocks noChangeAspect="1"/>
              </xdr:cNvSpPr>
            </xdr:nvSpPr>
            <xdr:spPr>
              <a:xfrm>
                <a:off x="1725" y="193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5" name="Line 1295"/>
              <xdr:cNvSpPr>
                <a:spLocks noChangeAspect="1"/>
              </xdr:cNvSpPr>
            </xdr:nvSpPr>
            <xdr:spPr>
              <a:xfrm>
                <a:off x="1651" y="1935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6" name="Line 1296"/>
              <xdr:cNvSpPr>
                <a:spLocks noChangeAspect="1"/>
              </xdr:cNvSpPr>
            </xdr:nvSpPr>
            <xdr:spPr>
              <a:xfrm>
                <a:off x="1767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7" name="Line 1297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8" name="Line 1298"/>
              <xdr:cNvSpPr>
                <a:spLocks noChangeAspect="1"/>
              </xdr:cNvSpPr>
            </xdr:nvSpPr>
            <xdr:spPr>
              <a:xfrm>
                <a:off x="1652" y="193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9" name="Line 1299"/>
              <xdr:cNvSpPr>
                <a:spLocks noChangeAspect="1"/>
              </xdr:cNvSpPr>
            </xdr:nvSpPr>
            <xdr:spPr>
              <a:xfrm>
                <a:off x="1767" y="193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00" name="Group 1300"/>
            <xdr:cNvGrpSpPr>
              <a:grpSpLocks noChangeAspect="1"/>
            </xdr:cNvGrpSpPr>
          </xdr:nvGrpSpPr>
          <xdr:grpSpPr>
            <a:xfrm>
              <a:off x="1652" y="1907"/>
              <a:ext cx="147" cy="29"/>
              <a:chOff x="1652" y="1907"/>
              <a:chExt cx="147" cy="29"/>
            </a:xfrm>
            <a:solidFill>
              <a:srgbClr val="FFFFFF"/>
            </a:solidFill>
          </xdr:grpSpPr>
          <xdr:sp>
            <xdr:nvSpPr>
              <xdr:cNvPr id="1301" name="Line 1301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2" name="Line 1302"/>
              <xdr:cNvSpPr>
                <a:spLocks noChangeAspect="1"/>
              </xdr:cNvSpPr>
            </xdr:nvSpPr>
            <xdr:spPr>
              <a:xfrm>
                <a:off x="1652" y="1935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3" name="Line 1303"/>
              <xdr:cNvSpPr>
                <a:spLocks noChangeAspect="1"/>
              </xdr:cNvSpPr>
            </xdr:nvSpPr>
            <xdr:spPr>
              <a:xfrm>
                <a:off x="1768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4" name="Line 1304"/>
              <xdr:cNvSpPr>
                <a:spLocks noChangeAspect="1"/>
              </xdr:cNvSpPr>
            </xdr:nvSpPr>
            <xdr:spPr>
              <a:xfrm>
                <a:off x="1724" y="193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5" name="Line 1305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6" name="Line 1306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7" name="Line 1307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8" name="Line 1308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9" name="Line 1309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0" name="Line 1310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1" name="Line 1311"/>
              <xdr:cNvSpPr>
                <a:spLocks noChangeAspect="1"/>
              </xdr:cNvSpPr>
            </xdr:nvSpPr>
            <xdr:spPr>
              <a:xfrm>
                <a:off x="1652" y="193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2" name="Line 1312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3" name="Line 1313"/>
              <xdr:cNvSpPr>
                <a:spLocks noChangeAspect="1"/>
              </xdr:cNvSpPr>
            </xdr:nvSpPr>
            <xdr:spPr>
              <a:xfrm>
                <a:off x="1723" y="193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4" name="Line 1314"/>
              <xdr:cNvSpPr>
                <a:spLocks noChangeAspect="1"/>
              </xdr:cNvSpPr>
            </xdr:nvSpPr>
            <xdr:spPr>
              <a:xfrm>
                <a:off x="1652" y="1933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5" name="Line 1315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6" name="Line 1316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7" name="Line 1317"/>
              <xdr:cNvSpPr>
                <a:spLocks noChangeAspect="1"/>
              </xdr:cNvSpPr>
            </xdr:nvSpPr>
            <xdr:spPr>
              <a:xfrm>
                <a:off x="1653" y="193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8" name="Line 1318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9" name="Line 1319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0" name="Line 1320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1" name="Line 1321"/>
              <xdr:cNvSpPr>
                <a:spLocks noChangeAspect="1"/>
              </xdr:cNvSpPr>
            </xdr:nvSpPr>
            <xdr:spPr>
              <a:xfrm>
                <a:off x="1769" y="193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2" name="Line 1322"/>
              <xdr:cNvSpPr>
                <a:spLocks noChangeAspect="1"/>
              </xdr:cNvSpPr>
            </xdr:nvSpPr>
            <xdr:spPr>
              <a:xfrm>
                <a:off x="1722" y="193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3" name="Line 1323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4" name="Line 1324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5" name="Line 1325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6" name="Line 1326"/>
              <xdr:cNvSpPr>
                <a:spLocks noChangeAspect="1"/>
              </xdr:cNvSpPr>
            </xdr:nvSpPr>
            <xdr:spPr>
              <a:xfrm>
                <a:off x="1653" y="1932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7" name="Line 1327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8" name="Line 1328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9" name="Line 1329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0" name="Line 1330"/>
              <xdr:cNvSpPr>
                <a:spLocks noChangeAspect="1"/>
              </xdr:cNvSpPr>
            </xdr:nvSpPr>
            <xdr:spPr>
              <a:xfrm>
                <a:off x="1770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1" name="Line 1331"/>
              <xdr:cNvSpPr>
                <a:spLocks noChangeAspect="1"/>
              </xdr:cNvSpPr>
            </xdr:nvSpPr>
            <xdr:spPr>
              <a:xfrm>
                <a:off x="1722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2" name="Line 1332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3" name="Line 1333"/>
              <xdr:cNvSpPr>
                <a:spLocks noChangeAspect="1"/>
              </xdr:cNvSpPr>
            </xdr:nvSpPr>
            <xdr:spPr>
              <a:xfrm>
                <a:off x="1771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4" name="Line 1334"/>
              <xdr:cNvSpPr>
                <a:spLocks noChangeAspect="1"/>
              </xdr:cNvSpPr>
            </xdr:nvSpPr>
            <xdr:spPr>
              <a:xfrm>
                <a:off x="1721" y="193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5" name="Line 1335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6" name="Line 1336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7" name="Line 1337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8" name="Line 1338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9" name="Line 1339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0" name="Line 1340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1" name="Line 1341"/>
              <xdr:cNvSpPr>
                <a:spLocks noChangeAspect="1"/>
              </xdr:cNvSpPr>
            </xdr:nvSpPr>
            <xdr:spPr>
              <a:xfrm>
                <a:off x="1654" y="1930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2" name="Line 1342"/>
              <xdr:cNvSpPr>
                <a:spLocks noChangeAspect="1"/>
              </xdr:cNvSpPr>
            </xdr:nvSpPr>
            <xdr:spPr>
              <a:xfrm>
                <a:off x="1771" y="193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3" name="Line 1343"/>
              <xdr:cNvSpPr>
                <a:spLocks noChangeAspect="1"/>
              </xdr:cNvSpPr>
            </xdr:nvSpPr>
            <xdr:spPr>
              <a:xfrm>
                <a:off x="1720" y="193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4" name="Line 1344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5" name="Line 1345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6" name="Line 1346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7" name="Line 1347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8" name="Line 1348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9" name="Line 1349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0" name="Line 1350"/>
              <xdr:cNvSpPr>
                <a:spLocks noChangeAspect="1"/>
              </xdr:cNvSpPr>
            </xdr:nvSpPr>
            <xdr:spPr>
              <a:xfrm>
                <a:off x="1655" y="192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1" name="Line 1351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2" name="Line 1352"/>
              <xdr:cNvSpPr>
                <a:spLocks noChangeAspect="1"/>
              </xdr:cNvSpPr>
            </xdr:nvSpPr>
            <xdr:spPr>
              <a:xfrm>
                <a:off x="1719" y="192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3" name="Line 1353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4" name="Line 1354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5" name="Line 1355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6" name="Line 1356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7" name="Line 1357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8" name="Line 1358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9" name="Line 1359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0" name="Line 1360"/>
              <xdr:cNvSpPr>
                <a:spLocks noChangeAspect="1"/>
              </xdr:cNvSpPr>
            </xdr:nvSpPr>
            <xdr:spPr>
              <a:xfrm>
                <a:off x="1773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1" name="Line 1361"/>
              <xdr:cNvSpPr>
                <a:spLocks noChangeAspect="1"/>
              </xdr:cNvSpPr>
            </xdr:nvSpPr>
            <xdr:spPr>
              <a:xfrm>
                <a:off x="1719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2" name="Line 1362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3" name="Line 1363"/>
              <xdr:cNvSpPr>
                <a:spLocks noChangeAspect="1"/>
              </xdr:cNvSpPr>
            </xdr:nvSpPr>
            <xdr:spPr>
              <a:xfrm>
                <a:off x="1773" y="192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4" name="Line 1364"/>
              <xdr:cNvSpPr>
                <a:spLocks noChangeAspect="1"/>
              </xdr:cNvSpPr>
            </xdr:nvSpPr>
            <xdr:spPr>
              <a:xfrm>
                <a:off x="1718" y="192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5" name="Line 1365"/>
              <xdr:cNvSpPr>
                <a:spLocks noChangeAspect="1"/>
              </xdr:cNvSpPr>
            </xdr:nvSpPr>
            <xdr:spPr>
              <a:xfrm>
                <a:off x="1656" y="192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6" name="Line 1366"/>
              <xdr:cNvSpPr>
                <a:spLocks noChangeAspect="1"/>
              </xdr:cNvSpPr>
            </xdr:nvSpPr>
            <xdr:spPr>
              <a:xfrm>
                <a:off x="1774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7" name="Line 1367"/>
              <xdr:cNvSpPr>
                <a:spLocks noChangeAspect="1"/>
              </xdr:cNvSpPr>
            </xdr:nvSpPr>
            <xdr:spPr>
              <a:xfrm>
                <a:off x="1718" y="192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8" name="Line 1368"/>
              <xdr:cNvSpPr>
                <a:spLocks noChangeAspect="1"/>
              </xdr:cNvSpPr>
            </xdr:nvSpPr>
            <xdr:spPr>
              <a:xfrm>
                <a:off x="1656" y="1926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9" name="Line 1369"/>
              <xdr:cNvSpPr>
                <a:spLocks noChangeAspect="1"/>
              </xdr:cNvSpPr>
            </xdr:nvSpPr>
            <xdr:spPr>
              <a:xfrm>
                <a:off x="1774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0" name="Line 1370"/>
              <xdr:cNvSpPr>
                <a:spLocks noChangeAspect="1"/>
              </xdr:cNvSpPr>
            </xdr:nvSpPr>
            <xdr:spPr>
              <a:xfrm>
                <a:off x="1718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1" name="Line 1371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2" name="Line 1372"/>
              <xdr:cNvSpPr>
                <a:spLocks noChangeAspect="1"/>
              </xdr:cNvSpPr>
            </xdr:nvSpPr>
            <xdr:spPr>
              <a:xfrm>
                <a:off x="1774" y="192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3" name="Line 1373"/>
              <xdr:cNvSpPr>
                <a:spLocks noChangeAspect="1"/>
              </xdr:cNvSpPr>
            </xdr:nvSpPr>
            <xdr:spPr>
              <a:xfrm>
                <a:off x="1717" y="192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4" name="Line 1374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5" name="Line 1375"/>
              <xdr:cNvSpPr>
                <a:spLocks noChangeAspect="1"/>
              </xdr:cNvSpPr>
            </xdr:nvSpPr>
            <xdr:spPr>
              <a:xfrm>
                <a:off x="1775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6" name="Line 1376"/>
              <xdr:cNvSpPr>
                <a:spLocks noChangeAspect="1"/>
              </xdr:cNvSpPr>
            </xdr:nvSpPr>
            <xdr:spPr>
              <a:xfrm>
                <a:off x="1717" y="192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7" name="Line 1377"/>
              <xdr:cNvSpPr>
                <a:spLocks noChangeAspect="1"/>
              </xdr:cNvSpPr>
            </xdr:nvSpPr>
            <xdr:spPr>
              <a:xfrm>
                <a:off x="1656" y="192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8" name="Line 1378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9" name="Line 1379"/>
              <xdr:cNvSpPr>
                <a:spLocks noChangeAspect="1"/>
              </xdr:cNvSpPr>
            </xdr:nvSpPr>
            <xdr:spPr>
              <a:xfrm>
                <a:off x="1717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0" name="Line 1380"/>
              <xdr:cNvSpPr>
                <a:spLocks noChangeAspect="1"/>
              </xdr:cNvSpPr>
            </xdr:nvSpPr>
            <xdr:spPr>
              <a:xfrm>
                <a:off x="1657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1" name="Line 1381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2" name="Line 1382"/>
              <xdr:cNvSpPr>
                <a:spLocks noChangeAspect="1"/>
              </xdr:cNvSpPr>
            </xdr:nvSpPr>
            <xdr:spPr>
              <a:xfrm>
                <a:off x="1716" y="192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3" name="Line 1383"/>
              <xdr:cNvSpPr>
                <a:spLocks noChangeAspect="1"/>
              </xdr:cNvSpPr>
            </xdr:nvSpPr>
            <xdr:spPr>
              <a:xfrm>
                <a:off x="1657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4" name="Line 1384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5" name="Line 1385"/>
              <xdr:cNvSpPr>
                <a:spLocks noChangeAspect="1"/>
              </xdr:cNvSpPr>
            </xdr:nvSpPr>
            <xdr:spPr>
              <a:xfrm>
                <a:off x="1716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6" name="Line 1386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7" name="Line 1387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8" name="Line 1388"/>
              <xdr:cNvSpPr>
                <a:spLocks noChangeAspect="1"/>
              </xdr:cNvSpPr>
            </xdr:nvSpPr>
            <xdr:spPr>
              <a:xfrm>
                <a:off x="171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9" name="Line 1389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0" name="Line 1390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1" name="Line 1391"/>
              <xdr:cNvSpPr>
                <a:spLocks noChangeAspect="1"/>
              </xdr:cNvSpPr>
            </xdr:nvSpPr>
            <xdr:spPr>
              <a:xfrm>
                <a:off x="1715" y="192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2" name="Line 1392"/>
              <xdr:cNvSpPr>
                <a:spLocks noChangeAspect="1"/>
              </xdr:cNvSpPr>
            </xdr:nvSpPr>
            <xdr:spPr>
              <a:xfrm>
                <a:off x="1658" y="192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3" name="Line 1393"/>
              <xdr:cNvSpPr>
                <a:spLocks noChangeAspect="1"/>
              </xdr:cNvSpPr>
            </xdr:nvSpPr>
            <xdr:spPr>
              <a:xfrm>
                <a:off x="1776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4" name="Line 1394"/>
              <xdr:cNvSpPr>
                <a:spLocks noChangeAspect="1"/>
              </xdr:cNvSpPr>
            </xdr:nvSpPr>
            <xdr:spPr>
              <a:xfrm>
                <a:off x="1715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5" name="Line 1395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6" name="Line 1396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7" name="Line 1397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8" name="Line 1398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9" name="Line 1399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0" name="Line 1400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1" name="Line 1401"/>
              <xdr:cNvSpPr>
                <a:spLocks noChangeAspect="1"/>
              </xdr:cNvSpPr>
            </xdr:nvSpPr>
            <xdr:spPr>
              <a:xfrm>
                <a:off x="1658" y="192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2" name="Line 1402"/>
              <xdr:cNvSpPr>
                <a:spLocks noChangeAspect="1"/>
              </xdr:cNvSpPr>
            </xdr:nvSpPr>
            <xdr:spPr>
              <a:xfrm>
                <a:off x="1777" y="192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3" name="Line 1403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4" name="Line 1404"/>
              <xdr:cNvSpPr>
                <a:spLocks noChangeAspect="1"/>
              </xdr:cNvSpPr>
            </xdr:nvSpPr>
            <xdr:spPr>
              <a:xfrm>
                <a:off x="1659" y="192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5" name="Line 1405"/>
              <xdr:cNvSpPr>
                <a:spLocks noChangeAspect="1"/>
              </xdr:cNvSpPr>
            </xdr:nvSpPr>
            <xdr:spPr>
              <a:xfrm>
                <a:off x="1778" y="192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6" name="Line 1406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7" name="Line 1407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8" name="Line 1408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9" name="Line 1409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0" name="Line 1410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1" name="Line 1411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2" name="Line 1412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3" name="Line 1413"/>
              <xdr:cNvSpPr>
                <a:spLocks noChangeAspect="1"/>
              </xdr:cNvSpPr>
            </xdr:nvSpPr>
            <xdr:spPr>
              <a:xfrm>
                <a:off x="1660" y="1921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4" name="Line 1414"/>
              <xdr:cNvSpPr>
                <a:spLocks noChangeAspect="1"/>
              </xdr:cNvSpPr>
            </xdr:nvSpPr>
            <xdr:spPr>
              <a:xfrm>
                <a:off x="1778" y="192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5" name="Line 1415"/>
              <xdr:cNvSpPr>
                <a:spLocks noChangeAspect="1"/>
              </xdr:cNvSpPr>
            </xdr:nvSpPr>
            <xdr:spPr>
              <a:xfrm>
                <a:off x="1711" y="1921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6" name="Line 1416"/>
              <xdr:cNvSpPr>
                <a:spLocks noChangeAspect="1"/>
              </xdr:cNvSpPr>
            </xdr:nvSpPr>
            <xdr:spPr>
              <a:xfrm>
                <a:off x="1660" y="1920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7" name="Line 1417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8" name="Line 1418"/>
              <xdr:cNvSpPr>
                <a:spLocks noChangeAspect="1"/>
              </xdr:cNvSpPr>
            </xdr:nvSpPr>
            <xdr:spPr>
              <a:xfrm>
                <a:off x="1711" y="1920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9" name="Line 1419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0" name="Line 1420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1" name="Line 1421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2" name="Line 1422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3" name="Line 1423"/>
              <xdr:cNvSpPr>
                <a:spLocks noChangeAspect="1"/>
              </xdr:cNvSpPr>
            </xdr:nvSpPr>
            <xdr:spPr>
              <a:xfrm>
                <a:off x="1779" y="192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4" name="Line 1424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5" name="Line 1425"/>
              <xdr:cNvSpPr>
                <a:spLocks noChangeAspect="1"/>
              </xdr:cNvSpPr>
            </xdr:nvSpPr>
            <xdr:spPr>
              <a:xfrm>
                <a:off x="1661" y="1919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6" name="Line 1426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7" name="Line 1427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8" name="Line 1428"/>
              <xdr:cNvSpPr>
                <a:spLocks noChangeAspect="1"/>
              </xdr:cNvSpPr>
            </xdr:nvSpPr>
            <xdr:spPr>
              <a:xfrm>
                <a:off x="1661" y="1919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9" name="Line 1429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0" name="Line 1430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1" name="Line 1431"/>
              <xdr:cNvSpPr>
                <a:spLocks noChangeAspect="1"/>
              </xdr:cNvSpPr>
            </xdr:nvSpPr>
            <xdr:spPr>
              <a:xfrm>
                <a:off x="1661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2" name="Line 1432"/>
              <xdr:cNvSpPr>
                <a:spLocks noChangeAspect="1"/>
              </xdr:cNvSpPr>
            </xdr:nvSpPr>
            <xdr:spPr>
              <a:xfrm>
                <a:off x="1780" y="191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3" name="Line 1433"/>
              <xdr:cNvSpPr>
                <a:spLocks noChangeAspect="1"/>
              </xdr:cNvSpPr>
            </xdr:nvSpPr>
            <xdr:spPr>
              <a:xfrm>
                <a:off x="1708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4" name="Line 1434"/>
              <xdr:cNvSpPr>
                <a:spLocks noChangeAspect="1"/>
              </xdr:cNvSpPr>
            </xdr:nvSpPr>
            <xdr:spPr>
              <a:xfrm>
                <a:off x="1662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5" name="Line 1435"/>
              <xdr:cNvSpPr>
                <a:spLocks noChangeAspect="1"/>
              </xdr:cNvSpPr>
            </xdr:nvSpPr>
            <xdr:spPr>
              <a:xfrm>
                <a:off x="1780" y="191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6" name="Line 1436"/>
              <xdr:cNvSpPr>
                <a:spLocks noChangeAspect="1"/>
              </xdr:cNvSpPr>
            </xdr:nvSpPr>
            <xdr:spPr>
              <a:xfrm>
                <a:off x="1707" y="191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7" name="Line 1437"/>
              <xdr:cNvSpPr>
                <a:spLocks noChangeAspect="1"/>
              </xdr:cNvSpPr>
            </xdr:nvSpPr>
            <xdr:spPr>
              <a:xfrm>
                <a:off x="1662" y="191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8" name="Line 1438"/>
              <xdr:cNvSpPr>
                <a:spLocks noChangeAspect="1"/>
              </xdr:cNvSpPr>
            </xdr:nvSpPr>
            <xdr:spPr>
              <a:xfrm>
                <a:off x="1781" y="191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9" name="Line 1439"/>
              <xdr:cNvSpPr>
                <a:spLocks noChangeAspect="1"/>
              </xdr:cNvSpPr>
            </xdr:nvSpPr>
            <xdr:spPr>
              <a:xfrm>
                <a:off x="1707" y="191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0" name="Line 1440"/>
              <xdr:cNvSpPr>
                <a:spLocks noChangeAspect="1"/>
              </xdr:cNvSpPr>
            </xdr:nvSpPr>
            <xdr:spPr>
              <a:xfrm>
                <a:off x="1662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1" name="Line 1441"/>
              <xdr:cNvSpPr>
                <a:spLocks noChangeAspect="1"/>
              </xdr:cNvSpPr>
            </xdr:nvSpPr>
            <xdr:spPr>
              <a:xfrm>
                <a:off x="1781" y="191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2" name="Line 1442"/>
              <xdr:cNvSpPr>
                <a:spLocks noChangeAspect="1"/>
              </xdr:cNvSpPr>
            </xdr:nvSpPr>
            <xdr:spPr>
              <a:xfrm>
                <a:off x="1706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3" name="Line 1443"/>
              <xdr:cNvSpPr>
                <a:spLocks noChangeAspect="1"/>
              </xdr:cNvSpPr>
            </xdr:nvSpPr>
            <xdr:spPr>
              <a:xfrm>
                <a:off x="1663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4" name="Line 1444"/>
              <xdr:cNvSpPr>
                <a:spLocks noChangeAspect="1"/>
              </xdr:cNvSpPr>
            </xdr:nvSpPr>
            <xdr:spPr>
              <a:xfrm>
                <a:off x="1781" y="191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5" name="Line 1445"/>
              <xdr:cNvSpPr>
                <a:spLocks noChangeAspect="1"/>
              </xdr:cNvSpPr>
            </xdr:nvSpPr>
            <xdr:spPr>
              <a:xfrm>
                <a:off x="1705" y="1917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6" name="Line 1446"/>
              <xdr:cNvSpPr>
                <a:spLocks noChangeAspect="1"/>
              </xdr:cNvSpPr>
            </xdr:nvSpPr>
            <xdr:spPr>
              <a:xfrm>
                <a:off x="1663" y="1916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7" name="Line 1447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8" name="Line 1448"/>
              <xdr:cNvSpPr>
                <a:spLocks noChangeAspect="1"/>
              </xdr:cNvSpPr>
            </xdr:nvSpPr>
            <xdr:spPr>
              <a:xfrm>
                <a:off x="1704" y="1916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9" name="Line 1449"/>
              <xdr:cNvSpPr>
                <a:spLocks noChangeAspect="1"/>
              </xdr:cNvSpPr>
            </xdr:nvSpPr>
            <xdr:spPr>
              <a:xfrm>
                <a:off x="1663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0" name="Line 1450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1" name="Line 1451"/>
              <xdr:cNvSpPr>
                <a:spLocks noChangeAspect="1"/>
              </xdr:cNvSpPr>
            </xdr:nvSpPr>
            <xdr:spPr>
              <a:xfrm>
                <a:off x="1703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2" name="Line 1452"/>
              <xdr:cNvSpPr>
                <a:spLocks noChangeAspect="1"/>
              </xdr:cNvSpPr>
            </xdr:nvSpPr>
            <xdr:spPr>
              <a:xfrm>
                <a:off x="1664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3" name="Line 1453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4" name="Line 1454"/>
              <xdr:cNvSpPr>
                <a:spLocks noChangeAspect="1"/>
              </xdr:cNvSpPr>
            </xdr:nvSpPr>
            <xdr:spPr>
              <a:xfrm>
                <a:off x="1702" y="1916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5" name="Line 1455"/>
              <xdr:cNvSpPr>
                <a:spLocks noChangeAspect="1"/>
              </xdr:cNvSpPr>
            </xdr:nvSpPr>
            <xdr:spPr>
              <a:xfrm>
                <a:off x="1664" y="1915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6" name="Line 1456"/>
              <xdr:cNvSpPr>
                <a:spLocks noChangeAspect="1"/>
              </xdr:cNvSpPr>
            </xdr:nvSpPr>
            <xdr:spPr>
              <a:xfrm>
                <a:off x="1782" y="191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7" name="Line 1457"/>
              <xdr:cNvSpPr>
                <a:spLocks noChangeAspect="1"/>
              </xdr:cNvSpPr>
            </xdr:nvSpPr>
            <xdr:spPr>
              <a:xfrm>
                <a:off x="1701" y="1915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8" name="Line 1458"/>
              <xdr:cNvSpPr>
                <a:spLocks noChangeAspect="1"/>
              </xdr:cNvSpPr>
            </xdr:nvSpPr>
            <xdr:spPr>
              <a:xfrm>
                <a:off x="1664" y="1915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9" name="Line 1459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0" name="Line 1460"/>
              <xdr:cNvSpPr>
                <a:spLocks noChangeAspect="1"/>
              </xdr:cNvSpPr>
            </xdr:nvSpPr>
            <xdr:spPr>
              <a:xfrm>
                <a:off x="1699" y="1915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1" name="Line 1461"/>
              <xdr:cNvSpPr>
                <a:spLocks noChangeAspect="1"/>
              </xdr:cNvSpPr>
            </xdr:nvSpPr>
            <xdr:spPr>
              <a:xfrm>
                <a:off x="1665" y="1915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2" name="Line 1462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3" name="Line 1463"/>
              <xdr:cNvSpPr>
                <a:spLocks noChangeAspect="1"/>
              </xdr:cNvSpPr>
            </xdr:nvSpPr>
            <xdr:spPr>
              <a:xfrm>
                <a:off x="1697" y="1915"/>
                <a:ext cx="2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4" name="Line 1464"/>
              <xdr:cNvSpPr>
                <a:spLocks noChangeAspect="1"/>
              </xdr:cNvSpPr>
            </xdr:nvSpPr>
            <xdr:spPr>
              <a:xfrm>
                <a:off x="1665" y="1914"/>
                <a:ext cx="5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5" name="Line 1465"/>
              <xdr:cNvSpPr>
                <a:spLocks noChangeAspect="1"/>
              </xdr:cNvSpPr>
            </xdr:nvSpPr>
            <xdr:spPr>
              <a:xfrm>
                <a:off x="1783" y="191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6" name="Line 1466"/>
              <xdr:cNvSpPr>
                <a:spLocks noChangeAspect="1"/>
              </xdr:cNvSpPr>
            </xdr:nvSpPr>
            <xdr:spPr>
              <a:xfrm>
                <a:off x="1666" y="1914"/>
                <a:ext cx="5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7" name="Line 1467"/>
              <xdr:cNvSpPr>
                <a:spLocks noChangeAspect="1"/>
              </xdr:cNvSpPr>
            </xdr:nvSpPr>
            <xdr:spPr>
              <a:xfrm>
                <a:off x="1784" y="191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8" name="Line 1468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9" name="Line 1469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0" name="Line 1470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1" name="Line 1471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2" name="Line 1472"/>
              <xdr:cNvSpPr>
                <a:spLocks noChangeAspect="1"/>
              </xdr:cNvSpPr>
            </xdr:nvSpPr>
            <xdr:spPr>
              <a:xfrm>
                <a:off x="1667" y="1913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3" name="Line 1473"/>
              <xdr:cNvSpPr>
                <a:spLocks noChangeAspect="1"/>
              </xdr:cNvSpPr>
            </xdr:nvSpPr>
            <xdr:spPr>
              <a:xfrm>
                <a:off x="1785" y="19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4" name="Line 1474"/>
              <xdr:cNvSpPr>
                <a:spLocks noChangeAspect="1"/>
              </xdr:cNvSpPr>
            </xdr:nvSpPr>
            <xdr:spPr>
              <a:xfrm>
                <a:off x="1667" y="1912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5" name="Line 1475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6" name="Line 1476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7" name="Line 1477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8" name="Line 1478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9" name="Line 1479"/>
              <xdr:cNvSpPr>
                <a:spLocks noChangeAspect="1"/>
              </xdr:cNvSpPr>
            </xdr:nvSpPr>
            <xdr:spPr>
              <a:xfrm>
                <a:off x="1785" y="191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0" name="Line 1480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1" name="Line 1481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2" name="Line 1482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3" name="Line 1483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4" name="Line 1484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5" name="Line 1485"/>
              <xdr:cNvSpPr>
                <a:spLocks noChangeAspect="1"/>
              </xdr:cNvSpPr>
            </xdr:nvSpPr>
            <xdr:spPr>
              <a:xfrm>
                <a:off x="1786" y="19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6" name="Line 1486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7" name="Line 1487"/>
              <xdr:cNvSpPr>
                <a:spLocks noChangeAspect="1"/>
              </xdr:cNvSpPr>
            </xdr:nvSpPr>
            <xdr:spPr>
              <a:xfrm>
                <a:off x="1787" y="1910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8" name="Line 1488"/>
              <xdr:cNvSpPr>
                <a:spLocks noChangeAspect="1"/>
              </xdr:cNvSpPr>
            </xdr:nvSpPr>
            <xdr:spPr>
              <a:xfrm>
                <a:off x="1671" y="1910"/>
                <a:ext cx="4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9" name="Line 1489"/>
              <xdr:cNvSpPr>
                <a:spLocks noChangeAspect="1"/>
              </xdr:cNvSpPr>
            </xdr:nvSpPr>
            <xdr:spPr>
              <a:xfrm>
                <a:off x="1787" y="191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0" name="Line 1490"/>
              <xdr:cNvSpPr>
                <a:spLocks noChangeAspect="1"/>
              </xdr:cNvSpPr>
            </xdr:nvSpPr>
            <xdr:spPr>
              <a:xfrm>
                <a:off x="1671" y="1909"/>
                <a:ext cx="4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1" name="Line 1491"/>
              <xdr:cNvSpPr>
                <a:spLocks noChangeAspect="1"/>
              </xdr:cNvSpPr>
            </xdr:nvSpPr>
            <xdr:spPr>
              <a:xfrm>
                <a:off x="1787" y="190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2" name="Line 1492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3" name="Line 1493"/>
              <xdr:cNvSpPr>
                <a:spLocks noChangeAspect="1"/>
              </xdr:cNvSpPr>
            </xdr:nvSpPr>
            <xdr:spPr>
              <a:xfrm>
                <a:off x="1788" y="190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4" name="Line 1494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5" name="Line 1495"/>
              <xdr:cNvSpPr>
                <a:spLocks noChangeAspect="1"/>
              </xdr:cNvSpPr>
            </xdr:nvSpPr>
            <xdr:spPr>
              <a:xfrm>
                <a:off x="1788" y="190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6" name="Line 1496"/>
              <xdr:cNvSpPr>
                <a:spLocks noChangeAspect="1"/>
              </xdr:cNvSpPr>
            </xdr:nvSpPr>
            <xdr:spPr>
              <a:xfrm>
                <a:off x="1673" y="1908"/>
                <a:ext cx="4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7" name="Line 1497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8" name="Line 1498"/>
              <xdr:cNvSpPr>
                <a:spLocks noChangeAspect="1"/>
              </xdr:cNvSpPr>
            </xdr:nvSpPr>
            <xdr:spPr>
              <a:xfrm>
                <a:off x="1674" y="1908"/>
                <a:ext cx="3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9" name="Line 1499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0" name="Line 1500"/>
              <xdr:cNvSpPr>
                <a:spLocks noChangeAspect="1"/>
              </xdr:cNvSpPr>
            </xdr:nvSpPr>
            <xdr:spPr>
              <a:xfrm>
                <a:off x="1674" y="1907"/>
                <a:ext cx="3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01" name="Group 1501"/>
            <xdr:cNvGrpSpPr>
              <a:grpSpLocks noChangeAspect="1"/>
            </xdr:cNvGrpSpPr>
          </xdr:nvGrpSpPr>
          <xdr:grpSpPr>
            <a:xfrm>
              <a:off x="1646" y="1903"/>
              <a:ext cx="151" cy="86"/>
              <a:chOff x="1646" y="1903"/>
              <a:chExt cx="151" cy="86"/>
            </a:xfrm>
            <a:solidFill>
              <a:srgbClr val="FFFFFF"/>
            </a:solidFill>
          </xdr:grpSpPr>
          <xdr:sp>
            <xdr:nvSpPr>
              <xdr:cNvPr id="1502" name="Line 1502"/>
              <xdr:cNvSpPr>
                <a:spLocks noChangeAspect="1"/>
              </xdr:cNvSpPr>
            </xdr:nvSpPr>
            <xdr:spPr>
              <a:xfrm>
                <a:off x="1789" y="1907"/>
                <a:ext cx="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3" name="Line 1503"/>
              <xdr:cNvSpPr>
                <a:spLocks noChangeAspect="1"/>
              </xdr:cNvSpPr>
            </xdr:nvSpPr>
            <xdr:spPr>
              <a:xfrm>
                <a:off x="1675" y="1907"/>
                <a:ext cx="3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4" name="Line 1504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5" name="Line 1505"/>
              <xdr:cNvSpPr>
                <a:spLocks noChangeAspect="1"/>
              </xdr:cNvSpPr>
            </xdr:nvSpPr>
            <xdr:spPr>
              <a:xfrm>
                <a:off x="1676" y="1907"/>
                <a:ext cx="3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6" name="Line 1506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7" name="Line 1507"/>
              <xdr:cNvSpPr>
                <a:spLocks noChangeAspect="1"/>
              </xdr:cNvSpPr>
            </xdr:nvSpPr>
            <xdr:spPr>
              <a:xfrm>
                <a:off x="1676" y="1906"/>
                <a:ext cx="3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8" name="Line 1508"/>
              <xdr:cNvSpPr>
                <a:spLocks noChangeAspect="1"/>
              </xdr:cNvSpPr>
            </xdr:nvSpPr>
            <xdr:spPr>
              <a:xfrm>
                <a:off x="1790" y="1906"/>
                <a:ext cx="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9" name="Line 1509"/>
              <xdr:cNvSpPr>
                <a:spLocks noChangeAspect="1"/>
              </xdr:cNvSpPr>
            </xdr:nvSpPr>
            <xdr:spPr>
              <a:xfrm>
                <a:off x="1677" y="1906"/>
                <a:ext cx="3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0" name="Line 1510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1" name="Line 1511"/>
              <xdr:cNvSpPr>
                <a:spLocks noChangeAspect="1"/>
              </xdr:cNvSpPr>
            </xdr:nvSpPr>
            <xdr:spPr>
              <a:xfrm>
                <a:off x="1678" y="1906"/>
                <a:ext cx="3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2" name="Line 1512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3" name="Line 1513"/>
              <xdr:cNvSpPr>
                <a:spLocks noChangeAspect="1"/>
              </xdr:cNvSpPr>
            </xdr:nvSpPr>
            <xdr:spPr>
              <a:xfrm>
                <a:off x="1679" y="1905"/>
                <a:ext cx="2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4" name="Line 1514"/>
              <xdr:cNvSpPr>
                <a:spLocks noChangeAspect="1"/>
              </xdr:cNvSpPr>
            </xdr:nvSpPr>
            <xdr:spPr>
              <a:xfrm>
                <a:off x="1790" y="1905"/>
                <a:ext cx="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5" name="Line 1515"/>
              <xdr:cNvSpPr>
                <a:spLocks noChangeAspect="1"/>
              </xdr:cNvSpPr>
            </xdr:nvSpPr>
            <xdr:spPr>
              <a:xfrm>
                <a:off x="1680" y="1905"/>
                <a:ext cx="2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6" name="Line 1516"/>
              <xdr:cNvSpPr>
                <a:spLocks noChangeAspect="1"/>
              </xdr:cNvSpPr>
            </xdr:nvSpPr>
            <xdr:spPr>
              <a:xfrm>
                <a:off x="1791" y="1905"/>
                <a:ext cx="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7" name="Line 1517"/>
              <xdr:cNvSpPr>
                <a:spLocks noChangeAspect="1"/>
              </xdr:cNvSpPr>
            </xdr:nvSpPr>
            <xdr:spPr>
              <a:xfrm>
                <a:off x="1681" y="1904"/>
                <a:ext cx="2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8" name="Line 1518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9" name="Line 1519"/>
              <xdr:cNvSpPr>
                <a:spLocks noChangeAspect="1"/>
              </xdr:cNvSpPr>
            </xdr:nvSpPr>
            <xdr:spPr>
              <a:xfrm>
                <a:off x="1682" y="1904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0" name="Line 1520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1" name="Line 1521"/>
              <xdr:cNvSpPr>
                <a:spLocks noChangeAspect="1"/>
              </xdr:cNvSpPr>
            </xdr:nvSpPr>
            <xdr:spPr>
              <a:xfrm>
                <a:off x="1683" y="1904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2" name="Line 1522"/>
              <xdr:cNvSpPr>
                <a:spLocks noChangeAspect="1"/>
              </xdr:cNvSpPr>
            </xdr:nvSpPr>
            <xdr:spPr>
              <a:xfrm>
                <a:off x="1792" y="1904"/>
                <a:ext cx="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3" name="Line 1523"/>
              <xdr:cNvSpPr>
                <a:spLocks noChangeAspect="1"/>
              </xdr:cNvSpPr>
            </xdr:nvSpPr>
            <xdr:spPr>
              <a:xfrm>
                <a:off x="1685" y="1903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4" name="Line 1524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5" name="Line 1525"/>
              <xdr:cNvSpPr>
                <a:spLocks noChangeAspect="1"/>
              </xdr:cNvSpPr>
            </xdr:nvSpPr>
            <xdr:spPr>
              <a:xfrm>
                <a:off x="1687" y="190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6" name="Line 1526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7" name="Line 1527"/>
              <xdr:cNvSpPr>
                <a:spLocks noChangeAspect="1"/>
              </xdr:cNvSpPr>
            </xdr:nvSpPr>
            <xdr:spPr>
              <a:xfrm>
                <a:off x="1689" y="1903"/>
                <a:ext cx="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8" name="Line 1528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9" name="Line 1529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0" name="Line 1530"/>
              <xdr:cNvSpPr>
                <a:spLocks noChangeAspect="1"/>
              </xdr:cNvSpPr>
            </xdr:nvSpPr>
            <xdr:spPr>
              <a:xfrm>
                <a:off x="1745" y="1963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1" name="Line 1531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2" name="Line 1532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3" name="Line 1533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4" name="Line 1534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5" name="Line 1535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6" name="Line 1536"/>
              <xdr:cNvSpPr>
                <a:spLocks noChangeAspect="1"/>
              </xdr:cNvSpPr>
            </xdr:nvSpPr>
            <xdr:spPr>
              <a:xfrm>
                <a:off x="1745" y="196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7" name="Line 1537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8" name="Line 1538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9" name="Line 1539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0" name="Line 1540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1" name="Line 1541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2" name="Line 1542"/>
              <xdr:cNvSpPr>
                <a:spLocks noChangeAspect="1"/>
              </xdr:cNvSpPr>
            </xdr:nvSpPr>
            <xdr:spPr>
              <a:xfrm>
                <a:off x="1744" y="1966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3" name="Line 1543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4" name="Line 1544"/>
              <xdr:cNvSpPr>
                <a:spLocks noChangeAspect="1"/>
              </xdr:cNvSpPr>
            </xdr:nvSpPr>
            <xdr:spPr>
              <a:xfrm>
                <a:off x="1743" y="1966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5" name="Line 1545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6" name="Line 1546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7" name="Line 1547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8" name="Line 1548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9" name="Line 1549"/>
              <xdr:cNvSpPr>
                <a:spLocks noChangeAspect="1"/>
              </xdr:cNvSpPr>
            </xdr:nvSpPr>
            <xdr:spPr>
              <a:xfrm>
                <a:off x="1647" y="196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0" name="Line 1550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1" name="Line 1551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2" name="Line 1552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3" name="Line 1553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4" name="Line 1554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5" name="Line 1555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6" name="Line 1556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7" name="Line 1557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8" name="Line 1558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9" name="Line 1559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0" name="Line 1560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1" name="Line 1561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2" name="Line 1562"/>
              <xdr:cNvSpPr>
                <a:spLocks noChangeAspect="1"/>
              </xdr:cNvSpPr>
            </xdr:nvSpPr>
            <xdr:spPr>
              <a:xfrm>
                <a:off x="1741" y="1970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3" name="Line 1563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4" name="Line 1564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5" name="Line 1565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6" name="Line 1566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7" name="Line 1567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8" name="Line 1568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9" name="Line 1569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0" name="Line 1570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1" name="Line 1571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2" name="Line 1572"/>
              <xdr:cNvSpPr>
                <a:spLocks noChangeAspect="1"/>
              </xdr:cNvSpPr>
            </xdr:nvSpPr>
            <xdr:spPr>
              <a:xfrm>
                <a:off x="1739" y="1971"/>
                <a:ext cx="2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3" name="Line 1573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4" name="Line 1574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5" name="Line 1575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6" name="Line 1576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7" name="Line 1577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8" name="Line 1578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9" name="Line 1579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0" name="Line 1580"/>
              <xdr:cNvSpPr>
                <a:spLocks noChangeAspect="1"/>
              </xdr:cNvSpPr>
            </xdr:nvSpPr>
            <xdr:spPr>
              <a:xfrm>
                <a:off x="1753" y="197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1" name="Line 1581"/>
              <xdr:cNvSpPr>
                <a:spLocks noChangeAspect="1"/>
              </xdr:cNvSpPr>
            </xdr:nvSpPr>
            <xdr:spPr>
              <a:xfrm>
                <a:off x="1738" y="197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2" name="Line 1582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3" name="Line 1583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4" name="Line 1584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5" name="Line 1585"/>
              <xdr:cNvSpPr>
                <a:spLocks noChangeAspect="1"/>
              </xdr:cNvSpPr>
            </xdr:nvSpPr>
            <xdr:spPr>
              <a:xfrm>
                <a:off x="1647" y="197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6" name="Line 1586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7" name="Line 1587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8" name="Line 1588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9" name="Line 1589"/>
              <xdr:cNvSpPr>
                <a:spLocks noChangeAspect="1"/>
              </xdr:cNvSpPr>
            </xdr:nvSpPr>
            <xdr:spPr>
              <a:xfrm>
                <a:off x="1754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0" name="Line 1590"/>
              <xdr:cNvSpPr>
                <a:spLocks noChangeAspect="1"/>
              </xdr:cNvSpPr>
            </xdr:nvSpPr>
            <xdr:spPr>
              <a:xfrm>
                <a:off x="1738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1" name="Line 1591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2" name="Line 1592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3" name="Line 1593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4" name="Line 1594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5" name="Line 1595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6" name="Line 1596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7" name="Line 1597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8" name="Line 1598"/>
              <xdr:cNvSpPr>
                <a:spLocks noChangeAspect="1"/>
              </xdr:cNvSpPr>
            </xdr:nvSpPr>
            <xdr:spPr>
              <a:xfrm>
                <a:off x="1755" y="197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9" name="Line 1599"/>
              <xdr:cNvSpPr>
                <a:spLocks noChangeAspect="1"/>
              </xdr:cNvSpPr>
            </xdr:nvSpPr>
            <xdr:spPr>
              <a:xfrm>
                <a:off x="1737" y="197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0" name="Line 1600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1" name="Line 1601"/>
              <xdr:cNvSpPr>
                <a:spLocks noChangeAspect="1"/>
              </xdr:cNvSpPr>
            </xdr:nvSpPr>
            <xdr:spPr>
              <a:xfrm>
                <a:off x="1755" y="197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2" name="Line 1602"/>
              <xdr:cNvSpPr>
                <a:spLocks noChangeAspect="1"/>
              </xdr:cNvSpPr>
            </xdr:nvSpPr>
            <xdr:spPr>
              <a:xfrm>
                <a:off x="1736" y="197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3" name="Line 1603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4" name="Line 1604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5" name="Line 1605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6" name="Line 1606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7" name="Line 1607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8" name="Line 1608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9" name="Line 1609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0" name="Line 1610"/>
              <xdr:cNvSpPr>
                <a:spLocks noChangeAspect="1"/>
              </xdr:cNvSpPr>
            </xdr:nvSpPr>
            <xdr:spPr>
              <a:xfrm>
                <a:off x="1756" y="197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1" name="Line 1611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2" name="Line 1612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3" name="Line 1613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4" name="Line 1614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5" name="Line 1615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6" name="Line 1616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7" name="Line 1617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8" name="Line 1618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9" name="Line 1619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0" name="Line 1620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1" name="Line 1621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2" name="Line 1622"/>
              <xdr:cNvSpPr>
                <a:spLocks noChangeAspect="1"/>
              </xdr:cNvSpPr>
            </xdr:nvSpPr>
            <xdr:spPr>
              <a:xfrm>
                <a:off x="1757" y="197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3" name="Line 1623"/>
              <xdr:cNvSpPr>
                <a:spLocks noChangeAspect="1"/>
              </xdr:cNvSpPr>
            </xdr:nvSpPr>
            <xdr:spPr>
              <a:xfrm>
                <a:off x="1734" y="197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4" name="Line 1624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5" name="Line 1625"/>
              <xdr:cNvSpPr>
                <a:spLocks noChangeAspect="1"/>
              </xdr:cNvSpPr>
            </xdr:nvSpPr>
            <xdr:spPr>
              <a:xfrm>
                <a:off x="1758" y="197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6" name="Line 1626"/>
              <xdr:cNvSpPr>
                <a:spLocks noChangeAspect="1"/>
              </xdr:cNvSpPr>
            </xdr:nvSpPr>
            <xdr:spPr>
              <a:xfrm>
                <a:off x="1734" y="197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7" name="Line 1627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8" name="Line 1628"/>
              <xdr:cNvSpPr>
                <a:spLocks noChangeAspect="1"/>
              </xdr:cNvSpPr>
            </xdr:nvSpPr>
            <xdr:spPr>
              <a:xfrm>
                <a:off x="1758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9" name="Line 1629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0" name="Line 1630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1" name="Line 1631"/>
              <xdr:cNvSpPr>
                <a:spLocks noChangeAspect="1"/>
              </xdr:cNvSpPr>
            </xdr:nvSpPr>
            <xdr:spPr>
              <a:xfrm>
                <a:off x="1758" y="197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2" name="Line 1632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3" name="Line 1633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4" name="Line 1634"/>
              <xdr:cNvSpPr>
                <a:spLocks noChangeAspect="1"/>
              </xdr:cNvSpPr>
            </xdr:nvSpPr>
            <xdr:spPr>
              <a:xfrm>
                <a:off x="1759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5" name="Line 1635"/>
              <xdr:cNvSpPr>
                <a:spLocks noChangeAspect="1"/>
              </xdr:cNvSpPr>
            </xdr:nvSpPr>
            <xdr:spPr>
              <a:xfrm>
                <a:off x="1733" y="197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6" name="Line 1636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7" name="Line 1637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8" name="Line 1638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9" name="Line 1639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0" name="Line 1640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1" name="Line 1641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2" name="Line 1642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3" name="Line 1643"/>
              <xdr:cNvSpPr>
                <a:spLocks noChangeAspect="1"/>
              </xdr:cNvSpPr>
            </xdr:nvSpPr>
            <xdr:spPr>
              <a:xfrm>
                <a:off x="1760" y="198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4" name="Line 1644"/>
              <xdr:cNvSpPr>
                <a:spLocks noChangeAspect="1"/>
              </xdr:cNvSpPr>
            </xdr:nvSpPr>
            <xdr:spPr>
              <a:xfrm>
                <a:off x="1732" y="198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5" name="Line 1645"/>
              <xdr:cNvSpPr>
                <a:spLocks noChangeAspect="1"/>
              </xdr:cNvSpPr>
            </xdr:nvSpPr>
            <xdr:spPr>
              <a:xfrm>
                <a:off x="1648" y="198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6" name="Line 1646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7" name="Line 1647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8" name="Line 1648"/>
              <xdr:cNvSpPr>
                <a:spLocks noChangeAspect="1"/>
              </xdr:cNvSpPr>
            </xdr:nvSpPr>
            <xdr:spPr>
              <a:xfrm>
                <a:off x="1649" y="198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9" name="Line 1649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0" name="Line 1650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1" name="Line 1651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2" name="Line 1652"/>
              <xdr:cNvSpPr>
                <a:spLocks noChangeAspect="1"/>
              </xdr:cNvSpPr>
            </xdr:nvSpPr>
            <xdr:spPr>
              <a:xfrm>
                <a:off x="1760" y="198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3" name="Line 1653"/>
              <xdr:cNvSpPr>
                <a:spLocks noChangeAspect="1"/>
              </xdr:cNvSpPr>
            </xdr:nvSpPr>
            <xdr:spPr>
              <a:xfrm>
                <a:off x="1731" y="198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4" name="Line 1654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5" name="Line 1655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6" name="Line 1656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7" name="Line 1657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8" name="Line 1658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9" name="Line 1659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0" name="Line 1660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1" name="Line 1661"/>
              <xdr:cNvSpPr>
                <a:spLocks noChangeAspect="1"/>
              </xdr:cNvSpPr>
            </xdr:nvSpPr>
            <xdr:spPr>
              <a:xfrm>
                <a:off x="1761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2" name="Line 1662"/>
              <xdr:cNvSpPr>
                <a:spLocks noChangeAspect="1"/>
              </xdr:cNvSpPr>
            </xdr:nvSpPr>
            <xdr:spPr>
              <a:xfrm>
                <a:off x="1731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3" name="Line 1663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4" name="Line 1664"/>
              <xdr:cNvSpPr>
                <a:spLocks noChangeAspect="1"/>
              </xdr:cNvSpPr>
            </xdr:nvSpPr>
            <xdr:spPr>
              <a:xfrm>
                <a:off x="1762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5" name="Line 1665"/>
              <xdr:cNvSpPr>
                <a:spLocks noChangeAspect="1"/>
              </xdr:cNvSpPr>
            </xdr:nvSpPr>
            <xdr:spPr>
              <a:xfrm>
                <a:off x="1730" y="198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6" name="Line 1666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7" name="Line 1667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8" name="Line 1668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9" name="Line 1669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0" name="Line 1670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1" name="Line 1671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2" name="Line 1672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3" name="Line 1673"/>
              <xdr:cNvSpPr>
                <a:spLocks noChangeAspect="1"/>
              </xdr:cNvSpPr>
            </xdr:nvSpPr>
            <xdr:spPr>
              <a:xfrm>
                <a:off x="1762" y="198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4" name="Line 1674"/>
              <xdr:cNvSpPr>
                <a:spLocks noChangeAspect="1"/>
              </xdr:cNvSpPr>
            </xdr:nvSpPr>
            <xdr:spPr>
              <a:xfrm>
                <a:off x="1729" y="198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5" name="Line 1675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6" name="Line 1676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7" name="Line 1677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8" name="Line 1678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9" name="Line 1679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0" name="Line 1680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1" name="Line 1681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2" name="Line 1682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3" name="Line 1683"/>
              <xdr:cNvSpPr>
                <a:spLocks noChangeAspect="1"/>
              </xdr:cNvSpPr>
            </xdr:nvSpPr>
            <xdr:spPr>
              <a:xfrm>
                <a:off x="1728" y="1985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4" name="Line 1684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5" name="Line 1685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6" name="Line 1686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7" name="Line 1687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8" name="Line 1688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9" name="Line 1689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0" name="Line 1690"/>
              <xdr:cNvSpPr>
                <a:spLocks noChangeAspect="1"/>
              </xdr:cNvSpPr>
            </xdr:nvSpPr>
            <xdr:spPr>
              <a:xfrm>
                <a:off x="1650" y="1987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1" name="Line 1691"/>
              <xdr:cNvSpPr>
                <a:spLocks noChangeAspect="1"/>
              </xdr:cNvSpPr>
            </xdr:nvSpPr>
            <xdr:spPr>
              <a:xfrm>
                <a:off x="1764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2" name="Line 1692"/>
              <xdr:cNvSpPr>
                <a:spLocks noChangeAspect="1"/>
              </xdr:cNvSpPr>
            </xdr:nvSpPr>
            <xdr:spPr>
              <a:xfrm>
                <a:off x="1728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3" name="Line 1693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4" name="Line 1694"/>
              <xdr:cNvSpPr>
                <a:spLocks noChangeAspect="1"/>
              </xdr:cNvSpPr>
            </xdr:nvSpPr>
            <xdr:spPr>
              <a:xfrm>
                <a:off x="1764" y="198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5" name="Line 1695"/>
              <xdr:cNvSpPr>
                <a:spLocks noChangeAspect="1"/>
              </xdr:cNvSpPr>
            </xdr:nvSpPr>
            <xdr:spPr>
              <a:xfrm>
                <a:off x="1727" y="198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6" name="Line 1696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7" name="Line 1697"/>
              <xdr:cNvSpPr>
                <a:spLocks noChangeAspect="1"/>
              </xdr:cNvSpPr>
            </xdr:nvSpPr>
            <xdr:spPr>
              <a:xfrm>
                <a:off x="1765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8" name="Line 1698"/>
              <xdr:cNvSpPr>
                <a:spLocks noChangeAspect="1"/>
              </xdr:cNvSpPr>
            </xdr:nvSpPr>
            <xdr:spPr>
              <a:xfrm>
                <a:off x="1727" y="198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9" name="Line 1699"/>
              <xdr:cNvSpPr>
                <a:spLocks noChangeAspect="1"/>
              </xdr:cNvSpPr>
            </xdr:nvSpPr>
            <xdr:spPr>
              <a:xfrm>
                <a:off x="1650" y="1988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0" name="Line 1700"/>
              <xdr:cNvSpPr>
                <a:spLocks noChangeAspect="1"/>
              </xdr:cNvSpPr>
            </xdr:nvSpPr>
            <xdr:spPr>
              <a:xfrm>
                <a:off x="1765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1" name="Line 1701"/>
              <xdr:cNvSpPr>
                <a:spLocks noChangeAspect="1"/>
              </xdr:cNvSpPr>
            </xdr:nvSpPr>
            <xdr:spPr>
              <a:xfrm>
                <a:off x="1727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02" name="Group 1702"/>
            <xdr:cNvGrpSpPr>
              <a:grpSpLocks noChangeAspect="1"/>
            </xdr:cNvGrpSpPr>
          </xdr:nvGrpSpPr>
          <xdr:grpSpPr>
            <a:xfrm>
              <a:off x="1651" y="1988"/>
              <a:ext cx="147" cy="27"/>
              <a:chOff x="1651" y="1988"/>
              <a:chExt cx="147" cy="27"/>
            </a:xfrm>
            <a:solidFill>
              <a:srgbClr val="FFFFFF"/>
            </a:solidFill>
          </xdr:grpSpPr>
          <xdr:sp>
            <xdr:nvSpPr>
              <xdr:cNvPr id="1703" name="Line 1703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4" name="Line 1704"/>
              <xdr:cNvSpPr>
                <a:spLocks noChangeAspect="1"/>
              </xdr:cNvSpPr>
            </xdr:nvSpPr>
            <xdr:spPr>
              <a:xfrm>
                <a:off x="1765" y="198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5" name="Line 1705"/>
              <xdr:cNvSpPr>
                <a:spLocks noChangeAspect="1"/>
              </xdr:cNvSpPr>
            </xdr:nvSpPr>
            <xdr:spPr>
              <a:xfrm>
                <a:off x="1726" y="1988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6" name="Line 1706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7" name="Line 1707"/>
              <xdr:cNvSpPr>
                <a:spLocks noChangeAspect="1"/>
              </xdr:cNvSpPr>
            </xdr:nvSpPr>
            <xdr:spPr>
              <a:xfrm>
                <a:off x="1766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8" name="Line 1708"/>
              <xdr:cNvSpPr>
                <a:spLocks noChangeAspect="1"/>
              </xdr:cNvSpPr>
            </xdr:nvSpPr>
            <xdr:spPr>
              <a:xfrm>
                <a:off x="1726" y="198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9" name="Line 1709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0" name="Line 1710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1" name="Line 1711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2" name="Line 1712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3" name="Line 1713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4" name="Line 1714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5" name="Line 1715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6" name="Line 1716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7" name="Line 1717"/>
              <xdr:cNvSpPr>
                <a:spLocks noChangeAspect="1"/>
              </xdr:cNvSpPr>
            </xdr:nvSpPr>
            <xdr:spPr>
              <a:xfrm>
                <a:off x="1725" y="199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8" name="Line 1718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9" name="Line 1719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0" name="Line 1720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1" name="Line 1721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2" name="Line 1722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3" name="Line 1723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4" name="Line 1724"/>
              <xdr:cNvSpPr>
                <a:spLocks noChangeAspect="1"/>
              </xdr:cNvSpPr>
            </xdr:nvSpPr>
            <xdr:spPr>
              <a:xfrm>
                <a:off x="1652" y="1991"/>
                <a:ext cx="1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5" name="Line 1725"/>
              <xdr:cNvSpPr>
                <a:spLocks noChangeAspect="1"/>
              </xdr:cNvSpPr>
            </xdr:nvSpPr>
            <xdr:spPr>
              <a:xfrm>
                <a:off x="1767" y="199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6" name="Line 1726"/>
              <xdr:cNvSpPr>
                <a:spLocks noChangeAspect="1"/>
              </xdr:cNvSpPr>
            </xdr:nvSpPr>
            <xdr:spPr>
              <a:xfrm>
                <a:off x="1724" y="199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7" name="Line 1727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8" name="Line 1728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9" name="Line 1729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0" name="Line 1730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1" name="Line 1731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2" name="Line 1732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3" name="Line 1733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4" name="Line 1734"/>
              <xdr:cNvSpPr>
                <a:spLocks noChangeAspect="1"/>
              </xdr:cNvSpPr>
            </xdr:nvSpPr>
            <xdr:spPr>
              <a:xfrm>
                <a:off x="1768" y="199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5" name="Line 1735"/>
              <xdr:cNvSpPr>
                <a:spLocks noChangeAspect="1"/>
              </xdr:cNvSpPr>
            </xdr:nvSpPr>
            <xdr:spPr>
              <a:xfrm>
                <a:off x="1724" y="199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6" name="Line 1736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7" name="Line 1737"/>
              <xdr:cNvSpPr>
                <a:spLocks noChangeAspect="1"/>
              </xdr:cNvSpPr>
            </xdr:nvSpPr>
            <xdr:spPr>
              <a:xfrm>
                <a:off x="1769" y="199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8" name="Line 1738"/>
              <xdr:cNvSpPr>
                <a:spLocks noChangeAspect="1"/>
              </xdr:cNvSpPr>
            </xdr:nvSpPr>
            <xdr:spPr>
              <a:xfrm>
                <a:off x="1723" y="199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9" name="Line 1739"/>
              <xdr:cNvSpPr>
                <a:spLocks noChangeAspect="1"/>
              </xdr:cNvSpPr>
            </xdr:nvSpPr>
            <xdr:spPr>
              <a:xfrm>
                <a:off x="1652" y="1993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0" name="Line 1740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1" name="Line 1741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2" name="Line 1742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3" name="Line 1743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4" name="Line 1744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5" name="Line 1745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6" name="Line 1746"/>
              <xdr:cNvSpPr>
                <a:spLocks noChangeAspect="1"/>
              </xdr:cNvSpPr>
            </xdr:nvSpPr>
            <xdr:spPr>
              <a:xfrm>
                <a:off x="1769" y="199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7" name="Line 1747"/>
              <xdr:cNvSpPr>
                <a:spLocks noChangeAspect="1"/>
              </xdr:cNvSpPr>
            </xdr:nvSpPr>
            <xdr:spPr>
              <a:xfrm>
                <a:off x="1722" y="199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8" name="Line 1748"/>
              <xdr:cNvSpPr>
                <a:spLocks noChangeAspect="1"/>
              </xdr:cNvSpPr>
            </xdr:nvSpPr>
            <xdr:spPr>
              <a:xfrm>
                <a:off x="1653" y="1994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9" name="Line 1749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0" name="Line 1750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1" name="Line 1751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2" name="Line 1752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3" name="Line 1753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4" name="Line 1754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5" name="Line 1755"/>
              <xdr:cNvSpPr>
                <a:spLocks noChangeAspect="1"/>
              </xdr:cNvSpPr>
            </xdr:nvSpPr>
            <xdr:spPr>
              <a:xfrm>
                <a:off x="1770" y="199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6" name="Line 1756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7" name="Line 1757"/>
              <xdr:cNvSpPr>
                <a:spLocks noChangeAspect="1"/>
              </xdr:cNvSpPr>
            </xdr:nvSpPr>
            <xdr:spPr>
              <a:xfrm>
                <a:off x="1653" y="1995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8" name="Line 1758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9" name="Line 1759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0" name="Line 1760"/>
              <xdr:cNvSpPr>
                <a:spLocks noChangeAspect="1"/>
              </xdr:cNvSpPr>
            </xdr:nvSpPr>
            <xdr:spPr>
              <a:xfrm>
                <a:off x="1654" y="1995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1" name="Line 1761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2" name="Line 1762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3" name="Line 1763"/>
              <xdr:cNvSpPr>
                <a:spLocks noChangeAspect="1"/>
              </xdr:cNvSpPr>
            </xdr:nvSpPr>
            <xdr:spPr>
              <a:xfrm>
                <a:off x="1654" y="1996"/>
                <a:ext cx="11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4" name="Line 1764"/>
              <xdr:cNvSpPr>
                <a:spLocks noChangeAspect="1"/>
              </xdr:cNvSpPr>
            </xdr:nvSpPr>
            <xdr:spPr>
              <a:xfrm>
                <a:off x="1771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5" name="Line 1765"/>
              <xdr:cNvSpPr>
                <a:spLocks noChangeAspect="1"/>
              </xdr:cNvSpPr>
            </xdr:nvSpPr>
            <xdr:spPr>
              <a:xfrm>
                <a:off x="1721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6" name="Line 1766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7" name="Line 1767"/>
              <xdr:cNvSpPr>
                <a:spLocks noChangeAspect="1"/>
              </xdr:cNvSpPr>
            </xdr:nvSpPr>
            <xdr:spPr>
              <a:xfrm>
                <a:off x="1771" y="199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8" name="Line 1768"/>
              <xdr:cNvSpPr>
                <a:spLocks noChangeAspect="1"/>
              </xdr:cNvSpPr>
            </xdr:nvSpPr>
            <xdr:spPr>
              <a:xfrm>
                <a:off x="1720" y="199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9" name="Line 1769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0" name="Line 1770"/>
              <xdr:cNvSpPr>
                <a:spLocks noChangeAspect="1"/>
              </xdr:cNvSpPr>
            </xdr:nvSpPr>
            <xdr:spPr>
              <a:xfrm>
                <a:off x="1772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1" name="Line 1771"/>
              <xdr:cNvSpPr>
                <a:spLocks noChangeAspect="1"/>
              </xdr:cNvSpPr>
            </xdr:nvSpPr>
            <xdr:spPr>
              <a:xfrm>
                <a:off x="1720" y="199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2" name="Line 1772"/>
              <xdr:cNvSpPr>
                <a:spLocks noChangeAspect="1"/>
              </xdr:cNvSpPr>
            </xdr:nvSpPr>
            <xdr:spPr>
              <a:xfrm>
                <a:off x="1654" y="199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3" name="Line 1773"/>
              <xdr:cNvSpPr>
                <a:spLocks noChangeAspect="1"/>
              </xdr:cNvSpPr>
            </xdr:nvSpPr>
            <xdr:spPr>
              <a:xfrm>
                <a:off x="1772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4" name="Line 1774"/>
              <xdr:cNvSpPr>
                <a:spLocks noChangeAspect="1"/>
              </xdr:cNvSpPr>
            </xdr:nvSpPr>
            <xdr:spPr>
              <a:xfrm>
                <a:off x="1720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5" name="Line 1775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6" name="Line 1776"/>
              <xdr:cNvSpPr>
                <a:spLocks noChangeAspect="1"/>
              </xdr:cNvSpPr>
            </xdr:nvSpPr>
            <xdr:spPr>
              <a:xfrm>
                <a:off x="1772" y="199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7" name="Line 1777"/>
              <xdr:cNvSpPr>
                <a:spLocks noChangeAspect="1"/>
              </xdr:cNvSpPr>
            </xdr:nvSpPr>
            <xdr:spPr>
              <a:xfrm>
                <a:off x="1719" y="1997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8" name="Line 1778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9" name="Line 1779"/>
              <xdr:cNvSpPr>
                <a:spLocks noChangeAspect="1"/>
              </xdr:cNvSpPr>
            </xdr:nvSpPr>
            <xdr:spPr>
              <a:xfrm>
                <a:off x="1773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0" name="Line 1780"/>
              <xdr:cNvSpPr>
                <a:spLocks noChangeAspect="1"/>
              </xdr:cNvSpPr>
            </xdr:nvSpPr>
            <xdr:spPr>
              <a:xfrm>
                <a:off x="1719" y="199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1" name="Line 1781"/>
              <xdr:cNvSpPr>
                <a:spLocks noChangeAspect="1"/>
              </xdr:cNvSpPr>
            </xdr:nvSpPr>
            <xdr:spPr>
              <a:xfrm>
                <a:off x="1655" y="1998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2" name="Line 1782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3" name="Line 1783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4" name="Line 1784"/>
              <xdr:cNvSpPr>
                <a:spLocks noChangeAspect="1"/>
              </xdr:cNvSpPr>
            </xdr:nvSpPr>
            <xdr:spPr>
              <a:xfrm>
                <a:off x="1655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5" name="Line 1785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6" name="Line 1786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7" name="Line 1787"/>
              <xdr:cNvSpPr>
                <a:spLocks noChangeAspect="1"/>
              </xdr:cNvSpPr>
            </xdr:nvSpPr>
            <xdr:spPr>
              <a:xfrm>
                <a:off x="1655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8" name="Line 1788"/>
              <xdr:cNvSpPr>
                <a:spLocks noChangeAspect="1"/>
              </xdr:cNvSpPr>
            </xdr:nvSpPr>
            <xdr:spPr>
              <a:xfrm>
                <a:off x="1773" y="199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9" name="Line 1789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0" name="Line 1790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1" name="Line 1791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2" name="Line 1792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3" name="Line 1793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4" name="Line 1794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5" name="Line 1795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6" name="Line 1796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7" name="Line 1797"/>
              <xdr:cNvSpPr>
                <a:spLocks noChangeAspect="1"/>
              </xdr:cNvSpPr>
            </xdr:nvSpPr>
            <xdr:spPr>
              <a:xfrm>
                <a:off x="1774" y="200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8" name="Line 1798"/>
              <xdr:cNvSpPr>
                <a:spLocks noChangeAspect="1"/>
              </xdr:cNvSpPr>
            </xdr:nvSpPr>
            <xdr:spPr>
              <a:xfrm>
                <a:off x="1717" y="200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9" name="Line 1799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0" name="Line 1800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1" name="Line 1801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2" name="Line 1802"/>
              <xdr:cNvSpPr>
                <a:spLocks noChangeAspect="1"/>
              </xdr:cNvSpPr>
            </xdr:nvSpPr>
            <xdr:spPr>
              <a:xfrm>
                <a:off x="1656" y="2000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3" name="Line 1803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4" name="Line 1804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5" name="Line 1805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6" name="Line 1806"/>
              <xdr:cNvSpPr>
                <a:spLocks noChangeAspect="1"/>
              </xdr:cNvSpPr>
            </xdr:nvSpPr>
            <xdr:spPr>
              <a:xfrm>
                <a:off x="1775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7" name="Line 1807"/>
              <xdr:cNvSpPr>
                <a:spLocks noChangeAspect="1"/>
              </xdr:cNvSpPr>
            </xdr:nvSpPr>
            <xdr:spPr>
              <a:xfrm>
                <a:off x="1716" y="2001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8" name="Line 1808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9" name="Line 1809"/>
              <xdr:cNvSpPr>
                <a:spLocks noChangeAspect="1"/>
              </xdr:cNvSpPr>
            </xdr:nvSpPr>
            <xdr:spPr>
              <a:xfrm>
                <a:off x="1776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0" name="Line 1810"/>
              <xdr:cNvSpPr>
                <a:spLocks noChangeAspect="1"/>
              </xdr:cNvSpPr>
            </xdr:nvSpPr>
            <xdr:spPr>
              <a:xfrm>
                <a:off x="1716" y="200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1" name="Line 1811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2" name="Line 1812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3" name="Line 1813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4" name="Line 1814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5" name="Line 1815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6" name="Line 1816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7" name="Line 1817"/>
              <xdr:cNvSpPr>
                <a:spLocks noChangeAspect="1"/>
              </xdr:cNvSpPr>
            </xdr:nvSpPr>
            <xdr:spPr>
              <a:xfrm>
                <a:off x="1658" y="200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8" name="Line 1818"/>
              <xdr:cNvSpPr>
                <a:spLocks noChangeAspect="1"/>
              </xdr:cNvSpPr>
            </xdr:nvSpPr>
            <xdr:spPr>
              <a:xfrm>
                <a:off x="1776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9" name="Line 1819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0" name="Line 1820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1" name="Line 1821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2" name="Line 1822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3" name="Line 1823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4" name="Line 1824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5" name="Line 1825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6" name="Line 1826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7" name="Line 1827"/>
              <xdr:cNvSpPr>
                <a:spLocks noChangeAspect="1"/>
              </xdr:cNvSpPr>
            </xdr:nvSpPr>
            <xdr:spPr>
              <a:xfrm>
                <a:off x="1777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8" name="Line 1828"/>
              <xdr:cNvSpPr>
                <a:spLocks noChangeAspect="1"/>
              </xdr:cNvSpPr>
            </xdr:nvSpPr>
            <xdr:spPr>
              <a:xfrm>
                <a:off x="1713" y="200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9" name="Line 1829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0" name="Line 1830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1" name="Line 1831"/>
              <xdr:cNvSpPr>
                <a:spLocks noChangeAspect="1"/>
              </xdr:cNvSpPr>
            </xdr:nvSpPr>
            <xdr:spPr>
              <a:xfrm>
                <a:off x="1713" y="2004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2" name="Line 1832"/>
              <xdr:cNvSpPr>
                <a:spLocks noChangeAspect="1"/>
              </xdr:cNvSpPr>
            </xdr:nvSpPr>
            <xdr:spPr>
              <a:xfrm>
                <a:off x="1659" y="200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3" name="Line 1833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4" name="Line 1834"/>
              <xdr:cNvSpPr>
                <a:spLocks noChangeAspect="1"/>
              </xdr:cNvSpPr>
            </xdr:nvSpPr>
            <xdr:spPr>
              <a:xfrm>
                <a:off x="1712" y="2004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5" name="Line 1835"/>
              <xdr:cNvSpPr>
                <a:spLocks noChangeAspect="1"/>
              </xdr:cNvSpPr>
            </xdr:nvSpPr>
            <xdr:spPr>
              <a:xfrm>
                <a:off x="1659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6" name="Line 1836"/>
              <xdr:cNvSpPr>
                <a:spLocks noChangeAspect="1"/>
              </xdr:cNvSpPr>
            </xdr:nvSpPr>
            <xdr:spPr>
              <a:xfrm>
                <a:off x="1778" y="200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7" name="Line 1837"/>
              <xdr:cNvSpPr>
                <a:spLocks noChangeAspect="1"/>
              </xdr:cNvSpPr>
            </xdr:nvSpPr>
            <xdr:spPr>
              <a:xfrm>
                <a:off x="1712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8" name="Line 1838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9" name="Line 1839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0" name="Line 1840"/>
              <xdr:cNvSpPr>
                <a:spLocks noChangeAspect="1"/>
              </xdr:cNvSpPr>
            </xdr:nvSpPr>
            <xdr:spPr>
              <a:xfrm>
                <a:off x="1711" y="2005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1" name="Line 1841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2" name="Line 1842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3" name="Line 1843"/>
              <xdr:cNvSpPr>
                <a:spLocks noChangeAspect="1"/>
              </xdr:cNvSpPr>
            </xdr:nvSpPr>
            <xdr:spPr>
              <a:xfrm>
                <a:off x="1711" y="2005"/>
                <a:ext cx="1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4" name="Line 1844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5" name="Line 1845"/>
              <xdr:cNvSpPr>
                <a:spLocks noChangeAspect="1"/>
              </xdr:cNvSpPr>
            </xdr:nvSpPr>
            <xdr:spPr>
              <a:xfrm>
                <a:off x="1779" y="2006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6" name="Line 1846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7" name="Line 1847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8" name="Line 1848"/>
              <xdr:cNvSpPr>
                <a:spLocks noChangeAspect="1"/>
              </xdr:cNvSpPr>
            </xdr:nvSpPr>
            <xdr:spPr>
              <a:xfrm>
                <a:off x="1779" y="2006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9" name="Line 1849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0" name="Line 1850"/>
              <xdr:cNvSpPr>
                <a:spLocks noChangeAspect="1"/>
              </xdr:cNvSpPr>
            </xdr:nvSpPr>
            <xdr:spPr>
              <a:xfrm>
                <a:off x="1661" y="2007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1" name="Line 1851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2" name="Line 1852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3" name="Line 1853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4" name="Line 1854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5" name="Line 1855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6" name="Line 1856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7" name="Line 1857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8" name="Line 1858"/>
              <xdr:cNvSpPr>
                <a:spLocks noChangeAspect="1"/>
              </xdr:cNvSpPr>
            </xdr:nvSpPr>
            <xdr:spPr>
              <a:xfrm>
                <a:off x="1708" y="2007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9" name="Line 1859"/>
              <xdr:cNvSpPr>
                <a:spLocks noChangeAspect="1"/>
              </xdr:cNvSpPr>
            </xdr:nvSpPr>
            <xdr:spPr>
              <a:xfrm>
                <a:off x="1662" y="200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0" name="Line 1860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1" name="Line 1861"/>
              <xdr:cNvSpPr>
                <a:spLocks noChangeAspect="1"/>
              </xdr:cNvSpPr>
            </xdr:nvSpPr>
            <xdr:spPr>
              <a:xfrm>
                <a:off x="1707" y="2008"/>
                <a:ext cx="17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2" name="Line 1862"/>
              <xdr:cNvSpPr>
                <a:spLocks noChangeAspect="1"/>
              </xdr:cNvSpPr>
            </xdr:nvSpPr>
            <xdr:spPr>
              <a:xfrm>
                <a:off x="1662" y="200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3" name="Line 1863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4" name="Line 1864"/>
              <xdr:cNvSpPr>
                <a:spLocks noChangeAspect="1"/>
              </xdr:cNvSpPr>
            </xdr:nvSpPr>
            <xdr:spPr>
              <a:xfrm>
                <a:off x="1706" y="2008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5" name="Line 1865"/>
              <xdr:cNvSpPr>
                <a:spLocks noChangeAspect="1"/>
              </xdr:cNvSpPr>
            </xdr:nvSpPr>
            <xdr:spPr>
              <a:xfrm>
                <a:off x="1662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6" name="Line 1866"/>
              <xdr:cNvSpPr>
                <a:spLocks noChangeAspect="1"/>
              </xdr:cNvSpPr>
            </xdr:nvSpPr>
            <xdr:spPr>
              <a:xfrm>
                <a:off x="1781" y="200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7" name="Line 1867"/>
              <xdr:cNvSpPr>
                <a:spLocks noChangeAspect="1"/>
              </xdr:cNvSpPr>
            </xdr:nvSpPr>
            <xdr:spPr>
              <a:xfrm>
                <a:off x="1706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8" name="Line 1868"/>
              <xdr:cNvSpPr>
                <a:spLocks noChangeAspect="1"/>
              </xdr:cNvSpPr>
            </xdr:nvSpPr>
            <xdr:spPr>
              <a:xfrm>
                <a:off x="1663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9" name="Line 1869"/>
              <xdr:cNvSpPr>
                <a:spLocks noChangeAspect="1"/>
              </xdr:cNvSpPr>
            </xdr:nvSpPr>
            <xdr:spPr>
              <a:xfrm>
                <a:off x="1781" y="2009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0" name="Line 1870"/>
              <xdr:cNvSpPr>
                <a:spLocks noChangeAspect="1"/>
              </xdr:cNvSpPr>
            </xdr:nvSpPr>
            <xdr:spPr>
              <a:xfrm>
                <a:off x="1705" y="2009"/>
                <a:ext cx="18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1" name="Line 1871"/>
              <xdr:cNvSpPr>
                <a:spLocks noChangeAspect="1"/>
              </xdr:cNvSpPr>
            </xdr:nvSpPr>
            <xdr:spPr>
              <a:xfrm>
                <a:off x="1663" y="200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2" name="Line 1872"/>
              <xdr:cNvSpPr>
                <a:spLocks noChangeAspect="1"/>
              </xdr:cNvSpPr>
            </xdr:nvSpPr>
            <xdr:spPr>
              <a:xfrm>
                <a:off x="1782" y="2009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3" name="Line 1873"/>
              <xdr:cNvSpPr>
                <a:spLocks noChangeAspect="1"/>
              </xdr:cNvSpPr>
            </xdr:nvSpPr>
            <xdr:spPr>
              <a:xfrm>
                <a:off x="1704" y="2009"/>
                <a:ext cx="19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4" name="Line 1874"/>
              <xdr:cNvSpPr>
                <a:spLocks noChangeAspect="1"/>
              </xdr:cNvSpPr>
            </xdr:nvSpPr>
            <xdr:spPr>
              <a:xfrm>
                <a:off x="1663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5" name="Line 1875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6" name="Line 1876"/>
              <xdr:cNvSpPr>
                <a:spLocks noChangeAspect="1"/>
              </xdr:cNvSpPr>
            </xdr:nvSpPr>
            <xdr:spPr>
              <a:xfrm>
                <a:off x="1703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7" name="Line 1877"/>
              <xdr:cNvSpPr>
                <a:spLocks noChangeAspect="1"/>
              </xdr:cNvSpPr>
            </xdr:nvSpPr>
            <xdr:spPr>
              <a:xfrm>
                <a:off x="1664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8" name="Line 1878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9" name="Line 1879"/>
              <xdr:cNvSpPr>
                <a:spLocks noChangeAspect="1"/>
              </xdr:cNvSpPr>
            </xdr:nvSpPr>
            <xdr:spPr>
              <a:xfrm>
                <a:off x="1702" y="2010"/>
                <a:ext cx="2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0" name="Line 1880"/>
              <xdr:cNvSpPr>
                <a:spLocks noChangeAspect="1"/>
              </xdr:cNvSpPr>
            </xdr:nvSpPr>
            <xdr:spPr>
              <a:xfrm>
                <a:off x="1664" y="2010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1" name="Line 1881"/>
              <xdr:cNvSpPr>
                <a:spLocks noChangeAspect="1"/>
              </xdr:cNvSpPr>
            </xdr:nvSpPr>
            <xdr:spPr>
              <a:xfrm>
                <a:off x="1783" y="2010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2" name="Line 1882"/>
              <xdr:cNvSpPr>
                <a:spLocks noChangeAspect="1"/>
              </xdr:cNvSpPr>
            </xdr:nvSpPr>
            <xdr:spPr>
              <a:xfrm>
                <a:off x="1700" y="2010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3" name="Line 1883"/>
              <xdr:cNvSpPr>
                <a:spLocks noChangeAspect="1"/>
              </xdr:cNvSpPr>
            </xdr:nvSpPr>
            <xdr:spPr>
              <a:xfrm>
                <a:off x="1665" y="2011"/>
                <a:ext cx="2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4" name="Line 1884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5" name="Line 1885"/>
              <xdr:cNvSpPr>
                <a:spLocks noChangeAspect="1"/>
              </xdr:cNvSpPr>
            </xdr:nvSpPr>
            <xdr:spPr>
              <a:xfrm>
                <a:off x="1699" y="2011"/>
                <a:ext cx="2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6" name="Line 1886"/>
              <xdr:cNvSpPr>
                <a:spLocks noChangeAspect="1"/>
              </xdr:cNvSpPr>
            </xdr:nvSpPr>
            <xdr:spPr>
              <a:xfrm>
                <a:off x="1665" y="201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7" name="Line 1887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8" name="Line 1888"/>
              <xdr:cNvSpPr>
                <a:spLocks noChangeAspect="1"/>
              </xdr:cNvSpPr>
            </xdr:nvSpPr>
            <xdr:spPr>
              <a:xfrm>
                <a:off x="1696" y="2011"/>
                <a:ext cx="25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9" name="Line 1889"/>
              <xdr:cNvSpPr>
                <a:spLocks noChangeAspect="1"/>
              </xdr:cNvSpPr>
            </xdr:nvSpPr>
            <xdr:spPr>
              <a:xfrm>
                <a:off x="1665" y="2012"/>
                <a:ext cx="56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0" name="Line 1890"/>
              <xdr:cNvSpPr>
                <a:spLocks noChangeAspect="1"/>
              </xdr:cNvSpPr>
            </xdr:nvSpPr>
            <xdr:spPr>
              <a:xfrm>
                <a:off x="1783" y="2012"/>
                <a:ext cx="1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1" name="Line 1891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2" name="Line 1892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3" name="Line 1893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4" name="Line 1894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5" name="Line 1895"/>
              <xdr:cNvSpPr>
                <a:spLocks noChangeAspect="1"/>
              </xdr:cNvSpPr>
            </xdr:nvSpPr>
            <xdr:spPr>
              <a:xfrm>
                <a:off x="1666" y="2013"/>
                <a:ext cx="54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6" name="Line 1896"/>
              <xdr:cNvSpPr>
                <a:spLocks noChangeAspect="1"/>
              </xdr:cNvSpPr>
            </xdr:nvSpPr>
            <xdr:spPr>
              <a:xfrm>
                <a:off x="1784" y="20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7" name="Line 1897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8" name="Line 1898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9" name="Line 1899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0" name="Line 1900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1" name="Line 1901"/>
              <xdr:cNvSpPr>
                <a:spLocks noChangeAspect="1"/>
              </xdr:cNvSpPr>
            </xdr:nvSpPr>
            <xdr:spPr>
              <a:xfrm>
                <a:off x="1668" y="2014"/>
                <a:ext cx="50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2" name="Line 1902"/>
              <xdr:cNvSpPr>
                <a:spLocks noChangeAspect="1"/>
              </xdr:cNvSpPr>
            </xdr:nvSpPr>
            <xdr:spPr>
              <a:xfrm>
                <a:off x="1785" y="2014"/>
                <a:ext cx="13" cy="1"/>
              </a:xfrm>
              <a:prstGeom prst="line">
                <a:avLst/>
              </a:prstGeom>
              <a:noFill/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03" name="Line 1903"/>
            <xdr:cNvSpPr>
              <a:spLocks noChangeAspect="1"/>
            </xdr:cNvSpPr>
          </xdr:nvSpPr>
          <xdr:spPr>
            <a:xfrm>
              <a:off x="1668" y="2014"/>
              <a:ext cx="5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4" name="Line 1904"/>
            <xdr:cNvSpPr>
              <a:spLocks noChangeAspect="1"/>
            </xdr:cNvSpPr>
          </xdr:nvSpPr>
          <xdr:spPr>
            <a:xfrm>
              <a:off x="1785" y="2014"/>
              <a:ext cx="1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5" name="Line 1905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6" name="Line 1906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7" name="Line 1907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8" name="Line 1908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9" name="Line 1909"/>
            <xdr:cNvSpPr>
              <a:spLocks noChangeAspect="1"/>
            </xdr:cNvSpPr>
          </xdr:nvSpPr>
          <xdr:spPr>
            <a:xfrm>
              <a:off x="1670" y="2015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0" name="Line 1910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1" name="Line 1911"/>
            <xdr:cNvSpPr>
              <a:spLocks noChangeAspect="1"/>
            </xdr:cNvSpPr>
          </xdr:nvSpPr>
          <xdr:spPr>
            <a:xfrm>
              <a:off x="1670" y="2016"/>
              <a:ext cx="4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2" name="Line 1912"/>
            <xdr:cNvSpPr>
              <a:spLocks noChangeAspect="1"/>
            </xdr:cNvSpPr>
          </xdr:nvSpPr>
          <xdr:spPr>
            <a:xfrm>
              <a:off x="1787" y="2016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3" name="Line 1913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4" name="Line 1914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5" name="Line 1915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6" name="Line 1916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7" name="Line 1917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8" name="Line 1918"/>
            <xdr:cNvSpPr>
              <a:spLocks noChangeAspect="1"/>
            </xdr:cNvSpPr>
          </xdr:nvSpPr>
          <xdr:spPr>
            <a:xfrm>
              <a:off x="1788" y="2017"/>
              <a:ext cx="1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9" name="Line 1919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0" name="Line 1920"/>
            <xdr:cNvSpPr>
              <a:spLocks noChangeAspect="1"/>
            </xdr:cNvSpPr>
          </xdr:nvSpPr>
          <xdr:spPr>
            <a:xfrm>
              <a:off x="1788" y="2017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1" name="Line 1921"/>
            <xdr:cNvSpPr>
              <a:spLocks noChangeAspect="1"/>
            </xdr:cNvSpPr>
          </xdr:nvSpPr>
          <xdr:spPr>
            <a:xfrm>
              <a:off x="1673" y="2018"/>
              <a:ext cx="4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2" name="Line 1922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3" name="Line 1923"/>
            <xdr:cNvSpPr>
              <a:spLocks noChangeAspect="1"/>
            </xdr:cNvSpPr>
          </xdr:nvSpPr>
          <xdr:spPr>
            <a:xfrm>
              <a:off x="1674" y="2018"/>
              <a:ext cx="3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4" name="Line 1924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5" name="Line 1925"/>
            <xdr:cNvSpPr>
              <a:spLocks noChangeAspect="1"/>
            </xdr:cNvSpPr>
          </xdr:nvSpPr>
          <xdr:spPr>
            <a:xfrm>
              <a:off x="1674" y="2018"/>
              <a:ext cx="3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6" name="Line 1926"/>
            <xdr:cNvSpPr>
              <a:spLocks noChangeAspect="1"/>
            </xdr:cNvSpPr>
          </xdr:nvSpPr>
          <xdr:spPr>
            <a:xfrm>
              <a:off x="1789" y="2018"/>
              <a:ext cx="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7" name="Line 1927"/>
            <xdr:cNvSpPr>
              <a:spLocks noChangeAspect="1"/>
            </xdr:cNvSpPr>
          </xdr:nvSpPr>
          <xdr:spPr>
            <a:xfrm>
              <a:off x="1675" y="2019"/>
              <a:ext cx="3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8" name="Line 1928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9" name="Line 1929"/>
            <xdr:cNvSpPr>
              <a:spLocks noChangeAspect="1"/>
            </xdr:cNvSpPr>
          </xdr:nvSpPr>
          <xdr:spPr>
            <a:xfrm>
              <a:off x="1676" y="2019"/>
              <a:ext cx="3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0" name="Line 1930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1" name="Line 1931"/>
            <xdr:cNvSpPr>
              <a:spLocks noChangeAspect="1"/>
            </xdr:cNvSpPr>
          </xdr:nvSpPr>
          <xdr:spPr>
            <a:xfrm>
              <a:off x="1677" y="2019"/>
              <a:ext cx="3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2" name="Line 1932"/>
            <xdr:cNvSpPr>
              <a:spLocks noChangeAspect="1"/>
            </xdr:cNvSpPr>
          </xdr:nvSpPr>
          <xdr:spPr>
            <a:xfrm>
              <a:off x="1790" y="2019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3" name="Line 1933"/>
            <xdr:cNvSpPr>
              <a:spLocks noChangeAspect="1"/>
            </xdr:cNvSpPr>
          </xdr:nvSpPr>
          <xdr:spPr>
            <a:xfrm>
              <a:off x="1677" y="2020"/>
              <a:ext cx="3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4" name="Line 1934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5" name="Line 1935"/>
            <xdr:cNvSpPr>
              <a:spLocks noChangeAspect="1"/>
            </xdr:cNvSpPr>
          </xdr:nvSpPr>
          <xdr:spPr>
            <a:xfrm>
              <a:off x="1678" y="2020"/>
              <a:ext cx="3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6" name="Line 1936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7" name="Line 1937"/>
            <xdr:cNvSpPr>
              <a:spLocks noChangeAspect="1"/>
            </xdr:cNvSpPr>
          </xdr:nvSpPr>
          <xdr:spPr>
            <a:xfrm>
              <a:off x="1679" y="2021"/>
              <a:ext cx="28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8" name="Line 1938"/>
            <xdr:cNvSpPr>
              <a:spLocks noChangeAspect="1"/>
            </xdr:cNvSpPr>
          </xdr:nvSpPr>
          <xdr:spPr>
            <a:xfrm>
              <a:off x="1790" y="2021"/>
              <a:ext cx="5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9" name="Line 1939"/>
            <xdr:cNvSpPr>
              <a:spLocks noChangeAspect="1"/>
            </xdr:cNvSpPr>
          </xdr:nvSpPr>
          <xdr:spPr>
            <a:xfrm>
              <a:off x="1680" y="2021"/>
              <a:ext cx="2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0" name="Line 1940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1" name="Line 1941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2" name="Line 1942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3" name="Line 1943"/>
            <xdr:cNvSpPr>
              <a:spLocks noChangeAspect="1"/>
            </xdr:cNvSpPr>
          </xdr:nvSpPr>
          <xdr:spPr>
            <a:xfrm>
              <a:off x="1682" y="2022"/>
              <a:ext cx="2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4" name="Line 1944"/>
            <xdr:cNvSpPr>
              <a:spLocks noChangeAspect="1"/>
            </xdr:cNvSpPr>
          </xdr:nvSpPr>
          <xdr:spPr>
            <a:xfrm>
              <a:off x="1791" y="2022"/>
              <a:ext cx="3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5" name="Line 1945"/>
            <xdr:cNvSpPr>
              <a:spLocks noChangeAspect="1"/>
            </xdr:cNvSpPr>
          </xdr:nvSpPr>
          <xdr:spPr>
            <a:xfrm>
              <a:off x="1683" y="2022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6" name="Line 1946"/>
            <xdr:cNvSpPr>
              <a:spLocks noChangeAspect="1"/>
            </xdr:cNvSpPr>
          </xdr:nvSpPr>
          <xdr:spPr>
            <a:xfrm>
              <a:off x="1792" y="2022"/>
              <a:ext cx="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7" name="Line 1947"/>
            <xdr:cNvSpPr>
              <a:spLocks noChangeAspect="1"/>
            </xdr:cNvSpPr>
          </xdr:nvSpPr>
          <xdr:spPr>
            <a:xfrm>
              <a:off x="1685" y="2022"/>
              <a:ext cx="1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8" name="Line 1948"/>
            <xdr:cNvSpPr>
              <a:spLocks noChangeAspect="1"/>
            </xdr:cNvSpPr>
          </xdr:nvSpPr>
          <xdr:spPr>
            <a:xfrm>
              <a:off x="1792" y="202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9" name="Line 1949"/>
            <xdr:cNvSpPr>
              <a:spLocks noChangeAspect="1"/>
            </xdr:cNvSpPr>
          </xdr:nvSpPr>
          <xdr:spPr>
            <a:xfrm>
              <a:off x="1687" y="2023"/>
              <a:ext cx="12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0" name="Line 1950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1" name="Line 1951"/>
            <xdr:cNvSpPr>
              <a:spLocks noChangeAspect="1"/>
            </xdr:cNvSpPr>
          </xdr:nvSpPr>
          <xdr:spPr>
            <a:xfrm>
              <a:off x="1690" y="2023"/>
              <a:ext cx="7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2" name="Line 1952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3" name="Line 1953"/>
            <xdr:cNvSpPr>
              <a:spLocks noChangeAspect="1"/>
            </xdr:cNvSpPr>
          </xdr:nvSpPr>
          <xdr:spPr>
            <a:xfrm flipH="1" flipV="1">
              <a:off x="1703" y="1916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4" name="Line 1954"/>
            <xdr:cNvSpPr>
              <a:spLocks noChangeAspect="1"/>
            </xdr:cNvSpPr>
          </xdr:nvSpPr>
          <xdr:spPr>
            <a:xfrm flipH="1">
              <a:off x="1683" y="1916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5" name="Line 1955"/>
            <xdr:cNvSpPr>
              <a:spLocks noChangeAspect="1"/>
            </xdr:cNvSpPr>
          </xdr:nvSpPr>
          <xdr:spPr>
            <a:xfrm flipH="1">
              <a:off x="1667" y="1916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6" name="Line 1956"/>
            <xdr:cNvSpPr>
              <a:spLocks noChangeAspect="1"/>
            </xdr:cNvSpPr>
          </xdr:nvSpPr>
          <xdr:spPr>
            <a:xfrm flipH="1">
              <a:off x="1657" y="1929"/>
              <a:ext cx="10" cy="2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7" name="Line 1957"/>
            <xdr:cNvSpPr>
              <a:spLocks noChangeAspect="1"/>
            </xdr:cNvSpPr>
          </xdr:nvSpPr>
          <xdr:spPr>
            <a:xfrm>
              <a:off x="1657" y="1950"/>
              <a:ext cx="1" cy="2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8" name="Line 1958"/>
            <xdr:cNvSpPr>
              <a:spLocks noChangeAspect="1"/>
            </xdr:cNvSpPr>
          </xdr:nvSpPr>
          <xdr:spPr>
            <a:xfrm>
              <a:off x="1657" y="1975"/>
              <a:ext cx="10" cy="2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9" name="Line 1959"/>
            <xdr:cNvSpPr>
              <a:spLocks noChangeAspect="1"/>
            </xdr:cNvSpPr>
          </xdr:nvSpPr>
          <xdr:spPr>
            <a:xfrm>
              <a:off x="1667" y="1997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0" name="Line 1960"/>
            <xdr:cNvSpPr>
              <a:spLocks noChangeAspect="1"/>
            </xdr:cNvSpPr>
          </xdr:nvSpPr>
          <xdr:spPr>
            <a:xfrm>
              <a:off x="1683" y="2010"/>
              <a:ext cx="20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1" name="Line 1961"/>
            <xdr:cNvSpPr>
              <a:spLocks noChangeAspect="1"/>
            </xdr:cNvSpPr>
          </xdr:nvSpPr>
          <xdr:spPr>
            <a:xfrm flipV="1">
              <a:off x="1703" y="1997"/>
              <a:ext cx="16" cy="13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2" name="Line 1962"/>
            <xdr:cNvSpPr>
              <a:spLocks noChangeAspect="1"/>
            </xdr:cNvSpPr>
          </xdr:nvSpPr>
          <xdr:spPr>
            <a:xfrm flipH="1" flipV="1">
              <a:off x="1705" y="1904"/>
              <a:ext cx="21" cy="1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3" name="Line 1963"/>
            <xdr:cNvSpPr>
              <a:spLocks noChangeAspect="1"/>
            </xdr:cNvSpPr>
          </xdr:nvSpPr>
          <xdr:spPr>
            <a:xfrm flipH="1">
              <a:off x="1681" y="1904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4" name="Line 1964"/>
            <xdr:cNvSpPr>
              <a:spLocks noChangeAspect="1"/>
            </xdr:cNvSpPr>
          </xdr:nvSpPr>
          <xdr:spPr>
            <a:xfrm flipH="1">
              <a:off x="1660" y="1904"/>
              <a:ext cx="21" cy="16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5" name="Line 1965"/>
            <xdr:cNvSpPr>
              <a:spLocks noChangeAspect="1"/>
            </xdr:cNvSpPr>
          </xdr:nvSpPr>
          <xdr:spPr>
            <a:xfrm flipH="1">
              <a:off x="1648" y="1920"/>
              <a:ext cx="12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6" name="Line 1966"/>
            <xdr:cNvSpPr>
              <a:spLocks noChangeAspect="1"/>
            </xdr:cNvSpPr>
          </xdr:nvSpPr>
          <xdr:spPr>
            <a:xfrm>
              <a:off x="1648" y="1947"/>
              <a:ext cx="1" cy="3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7" name="Line 1967"/>
            <xdr:cNvSpPr>
              <a:spLocks noChangeAspect="1"/>
            </xdr:cNvSpPr>
          </xdr:nvSpPr>
          <xdr:spPr>
            <a:xfrm>
              <a:off x="1648" y="1979"/>
              <a:ext cx="12" cy="27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8" name="Line 1968"/>
            <xdr:cNvSpPr>
              <a:spLocks noChangeAspect="1"/>
            </xdr:cNvSpPr>
          </xdr:nvSpPr>
          <xdr:spPr>
            <a:xfrm>
              <a:off x="1660" y="2006"/>
              <a:ext cx="21" cy="1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9" name="Line 1969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0" name="Line 1970"/>
            <xdr:cNvSpPr>
              <a:spLocks noChangeAspect="1"/>
            </xdr:cNvSpPr>
          </xdr:nvSpPr>
          <xdr:spPr>
            <a:xfrm flipV="1">
              <a:off x="1705" y="2006"/>
              <a:ext cx="21" cy="1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1" name="Line 1971"/>
            <xdr:cNvSpPr>
              <a:spLocks noChangeAspect="1"/>
            </xdr:cNvSpPr>
          </xdr:nvSpPr>
          <xdr:spPr>
            <a:xfrm flipH="1" flipV="1">
              <a:off x="1752" y="1971"/>
              <a:ext cx="41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2" name="Line 1972"/>
            <xdr:cNvSpPr>
              <a:spLocks noChangeAspect="1"/>
            </xdr:cNvSpPr>
          </xdr:nvSpPr>
          <xdr:spPr>
            <a:xfrm flipH="1" flipV="1">
              <a:off x="1759" y="1963"/>
              <a:ext cx="40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3" name="Line 1973"/>
            <xdr:cNvSpPr>
              <a:spLocks noChangeAspect="1"/>
            </xdr:cNvSpPr>
          </xdr:nvSpPr>
          <xdr:spPr>
            <a:xfrm flipV="1">
              <a:off x="1793" y="2015"/>
              <a:ext cx="6" cy="8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4" name="Line 1974"/>
            <xdr:cNvSpPr>
              <a:spLocks noChangeAspect="1"/>
            </xdr:cNvSpPr>
          </xdr:nvSpPr>
          <xdr:spPr>
            <a:xfrm>
              <a:off x="1793" y="1902"/>
              <a:ext cx="6" cy="9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5" name="Line 1975"/>
            <xdr:cNvSpPr>
              <a:spLocks noChangeAspect="1"/>
            </xdr:cNvSpPr>
          </xdr:nvSpPr>
          <xdr:spPr>
            <a:xfrm flipH="1">
              <a:off x="1752" y="1902"/>
              <a:ext cx="41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6" name="Line 1976"/>
            <xdr:cNvSpPr>
              <a:spLocks noChangeAspect="1"/>
            </xdr:cNvSpPr>
          </xdr:nvSpPr>
          <xdr:spPr>
            <a:xfrm flipH="1">
              <a:off x="1759" y="1911"/>
              <a:ext cx="40" cy="5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7" name="Line 1977"/>
            <xdr:cNvSpPr>
              <a:spLocks noChangeAspect="1"/>
            </xdr:cNvSpPr>
          </xdr:nvSpPr>
          <xdr:spPr>
            <a:xfrm flipH="1" flipV="1">
              <a:off x="1719" y="1929"/>
              <a:ext cx="27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8" name="Line 1978"/>
            <xdr:cNvSpPr>
              <a:spLocks noChangeAspect="1"/>
            </xdr:cNvSpPr>
          </xdr:nvSpPr>
          <xdr:spPr>
            <a:xfrm flipH="1" flipV="1">
              <a:off x="1726" y="1920"/>
              <a:ext cx="26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9" name="Line 1979"/>
            <xdr:cNvSpPr>
              <a:spLocks noChangeAspect="1"/>
            </xdr:cNvSpPr>
          </xdr:nvSpPr>
          <xdr:spPr>
            <a:xfrm flipH="1">
              <a:off x="1719" y="1963"/>
              <a:ext cx="27" cy="3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0" name="Line 1980"/>
            <xdr:cNvSpPr>
              <a:spLocks noChangeAspect="1"/>
            </xdr:cNvSpPr>
          </xdr:nvSpPr>
          <xdr:spPr>
            <a:xfrm flipH="1">
              <a:off x="1726" y="1971"/>
              <a:ext cx="26" cy="3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81" name="Text Box 1981"/>
          <xdr:cNvSpPr txBox="1">
            <a:spLocks noChangeArrowheads="1"/>
          </xdr:cNvSpPr>
        </xdr:nvSpPr>
        <xdr:spPr>
          <a:xfrm>
            <a:off x="2532" y="947"/>
            <a:ext cx="144" cy="3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
</a:t>
            </a:r>
          </a:p>
        </xdr:txBody>
      </xdr:sp>
      <xdr:sp>
        <xdr:nvSpPr>
          <xdr:cNvPr id="1982" name="Text Box 1982"/>
          <xdr:cNvSpPr txBox="1">
            <a:spLocks noChangeArrowheads="1"/>
          </xdr:cNvSpPr>
        </xdr:nvSpPr>
        <xdr:spPr>
          <a:xfrm>
            <a:off x="2087" y="845"/>
            <a:ext cx="132" cy="3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
</a:t>
            </a:r>
          </a:p>
        </xdr:txBody>
      </xdr:sp>
      <xdr:sp>
        <xdr:nvSpPr>
          <xdr:cNvPr id="1983" name="Text Box 1983"/>
          <xdr:cNvSpPr txBox="1">
            <a:spLocks noChangeArrowheads="1"/>
          </xdr:cNvSpPr>
        </xdr:nvSpPr>
        <xdr:spPr>
          <a:xfrm>
            <a:off x="1582" y="983"/>
            <a:ext cx="138" cy="3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
</a:t>
            </a:r>
          </a:p>
        </xdr:txBody>
      </xdr:sp>
      <xdr:sp>
        <xdr:nvSpPr>
          <xdr:cNvPr id="1984" name="Text Box 1984"/>
          <xdr:cNvSpPr txBox="1">
            <a:spLocks noChangeArrowheads="1"/>
          </xdr:cNvSpPr>
        </xdr:nvSpPr>
        <xdr:spPr>
          <a:xfrm>
            <a:off x="1871" y="1296"/>
            <a:ext cx="132" cy="3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
</a:t>
            </a:r>
          </a:p>
        </xdr:txBody>
      </xdr:sp>
      <xdr:sp>
        <xdr:nvSpPr>
          <xdr:cNvPr id="1985" name="Text Box 1985"/>
          <xdr:cNvSpPr txBox="1">
            <a:spLocks noChangeArrowheads="1"/>
          </xdr:cNvSpPr>
        </xdr:nvSpPr>
        <xdr:spPr>
          <a:xfrm>
            <a:off x="468" y="1578"/>
            <a:ext cx="403" cy="3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max
</a:t>
            </a:r>
          </a:p>
        </xdr:txBody>
      </xdr:sp>
      <xdr:sp>
        <xdr:nvSpPr>
          <xdr:cNvPr id="1986" name="AutoShape 1986"/>
          <xdr:cNvSpPr>
            <a:spLocks/>
          </xdr:cNvSpPr>
        </xdr:nvSpPr>
        <xdr:spPr>
          <a:xfrm rot="1542043">
            <a:off x="1455" y="1152"/>
            <a:ext cx="480" cy="96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AutoShape 1987"/>
          <xdr:cNvSpPr>
            <a:spLocks/>
          </xdr:cNvSpPr>
        </xdr:nvSpPr>
        <xdr:spPr>
          <a:xfrm rot="20763457">
            <a:off x="468" y="1776"/>
            <a:ext cx="576" cy="96"/>
          </a:xfrm>
          <a:prstGeom prst="leftArrow">
            <a:avLst/>
          </a:pr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3">
      <selection activeCell="E18" sqref="E18"/>
    </sheetView>
  </sheetViews>
  <sheetFormatPr defaultColWidth="11.421875" defaultRowHeight="12.75"/>
  <cols>
    <col min="1" max="1" width="13.7109375" style="2" customWidth="1"/>
    <col min="2" max="2" width="12.28125" style="2" customWidth="1"/>
    <col min="3" max="6" width="11.7109375" style="2" customWidth="1"/>
    <col min="7" max="8" width="11.7109375" style="67" customWidth="1"/>
    <col min="9" max="12" width="11.421875" style="1" customWidth="1"/>
    <col min="13" max="16384" width="11.421875" style="2" customWidth="1"/>
  </cols>
  <sheetData>
    <row r="1" spans="1:8" ht="20.25">
      <c r="A1" s="77" t="s">
        <v>52</v>
      </c>
      <c r="B1" s="78"/>
      <c r="C1" s="78"/>
      <c r="D1" s="78"/>
      <c r="E1" s="78"/>
      <c r="F1" s="78"/>
      <c r="G1" s="78"/>
      <c r="H1" s="79"/>
    </row>
    <row r="2" spans="1:12" s="8" customFormat="1" ht="12.75">
      <c r="A2" s="3"/>
      <c r="B2" s="4"/>
      <c r="C2" s="4"/>
      <c r="D2" s="4"/>
      <c r="E2" s="4"/>
      <c r="F2" s="4"/>
      <c r="G2" s="5"/>
      <c r="H2" s="6"/>
      <c r="I2" s="7"/>
      <c r="J2" s="7"/>
      <c r="K2" s="7"/>
      <c r="L2" s="7"/>
    </row>
    <row r="3" spans="1:8" ht="27.75">
      <c r="A3" s="95" t="s">
        <v>51</v>
      </c>
      <c r="B3" s="96"/>
      <c r="C3" s="96"/>
      <c r="D3" s="96"/>
      <c r="E3" s="96"/>
      <c r="F3" s="96"/>
      <c r="G3" s="96"/>
      <c r="H3" s="97"/>
    </row>
    <row r="4" spans="1:8" ht="15" customHeight="1">
      <c r="A4" s="9"/>
      <c r="B4" s="10"/>
      <c r="C4" s="10"/>
      <c r="D4" s="10"/>
      <c r="E4" s="10"/>
      <c r="F4" s="10"/>
      <c r="G4" s="10"/>
      <c r="H4" s="11"/>
    </row>
    <row r="5" spans="1:8" ht="15" customHeight="1">
      <c r="A5" s="12" t="s">
        <v>46</v>
      </c>
      <c r="B5" s="10"/>
      <c r="C5" s="10"/>
      <c r="D5" s="10"/>
      <c r="E5" s="10"/>
      <c r="F5" s="10"/>
      <c r="G5" s="10"/>
      <c r="H5" s="11"/>
    </row>
    <row r="6" spans="1:8" ht="15" customHeight="1">
      <c r="A6" s="13" t="s">
        <v>47</v>
      </c>
      <c r="B6" s="10"/>
      <c r="C6" s="10"/>
      <c r="D6" s="10"/>
      <c r="E6" s="10"/>
      <c r="F6" s="10"/>
      <c r="G6" s="10"/>
      <c r="H6" s="11"/>
    </row>
    <row r="7" spans="1:8" ht="15" customHeight="1">
      <c r="A7" s="9"/>
      <c r="B7" s="10"/>
      <c r="C7" s="10"/>
      <c r="D7" s="10"/>
      <c r="E7" s="10"/>
      <c r="F7" s="10"/>
      <c r="G7" s="10"/>
      <c r="H7" s="11"/>
    </row>
    <row r="8" spans="1:8" ht="15" customHeight="1">
      <c r="A8" s="9"/>
      <c r="B8" s="10"/>
      <c r="C8" s="10"/>
      <c r="D8" s="10"/>
      <c r="E8" s="10"/>
      <c r="F8" s="10"/>
      <c r="G8" s="10"/>
      <c r="H8" s="11"/>
    </row>
    <row r="9" spans="1:8" ht="15" customHeight="1">
      <c r="A9" s="9"/>
      <c r="B9" s="10"/>
      <c r="C9" s="10"/>
      <c r="D9" s="10"/>
      <c r="E9" s="10"/>
      <c r="F9" s="10"/>
      <c r="G9" s="10"/>
      <c r="H9" s="11"/>
    </row>
    <row r="10" spans="1:8" ht="15" customHeight="1">
      <c r="A10" s="9"/>
      <c r="B10" s="10"/>
      <c r="C10" s="10"/>
      <c r="D10" s="10"/>
      <c r="E10" s="10"/>
      <c r="F10" s="10"/>
      <c r="G10" s="10"/>
      <c r="H10" s="11"/>
    </row>
    <row r="11" spans="1:8" ht="15" customHeight="1">
      <c r="A11" s="9"/>
      <c r="B11" s="10"/>
      <c r="C11" s="10"/>
      <c r="D11" s="10"/>
      <c r="E11" s="10"/>
      <c r="F11" s="10"/>
      <c r="G11" s="10"/>
      <c r="H11" s="11"/>
    </row>
    <row r="12" spans="1:8" ht="15" customHeight="1">
      <c r="A12" s="9"/>
      <c r="B12" s="10"/>
      <c r="C12" s="10"/>
      <c r="D12" s="10"/>
      <c r="E12" s="10"/>
      <c r="F12" s="10"/>
      <c r="G12" s="10"/>
      <c r="H12" s="11"/>
    </row>
    <row r="13" spans="1:8" ht="15" customHeight="1">
      <c r="A13" s="9"/>
      <c r="B13" s="10"/>
      <c r="C13" s="10"/>
      <c r="D13" s="10"/>
      <c r="E13" s="10"/>
      <c r="F13" s="10"/>
      <c r="G13" s="10"/>
      <c r="H13" s="11"/>
    </row>
    <row r="14" spans="1:8" ht="15" customHeight="1">
      <c r="A14" s="9"/>
      <c r="B14" s="10"/>
      <c r="C14" s="10"/>
      <c r="D14" s="10"/>
      <c r="E14" s="10"/>
      <c r="F14" s="10"/>
      <c r="G14" s="10"/>
      <c r="H14" s="11"/>
    </row>
    <row r="15" spans="1:8" ht="15" customHeight="1">
      <c r="A15" s="9"/>
      <c r="B15" s="10"/>
      <c r="C15" s="10"/>
      <c r="D15" s="10"/>
      <c r="E15" s="10"/>
      <c r="F15" s="10"/>
      <c r="G15" s="10"/>
      <c r="H15" s="11"/>
    </row>
    <row r="16" spans="1:8" ht="15" customHeight="1">
      <c r="A16" s="9"/>
      <c r="B16" s="10"/>
      <c r="C16" s="10"/>
      <c r="D16" s="10"/>
      <c r="E16" s="10"/>
      <c r="F16" s="10"/>
      <c r="G16" s="10"/>
      <c r="H16" s="11"/>
    </row>
    <row r="17" spans="1:8" ht="15" customHeight="1">
      <c r="A17" s="9"/>
      <c r="B17" s="10"/>
      <c r="C17" s="10"/>
      <c r="D17" s="10"/>
      <c r="E17" s="10"/>
      <c r="F17" s="10"/>
      <c r="G17" s="10"/>
      <c r="H17" s="11"/>
    </row>
    <row r="18" spans="1:8" ht="19.5" customHeight="1">
      <c r="A18" s="100" t="s">
        <v>56</v>
      </c>
      <c r="B18" s="101"/>
      <c r="C18" s="101"/>
      <c r="D18" s="14" t="s">
        <v>5</v>
      </c>
      <c r="E18" s="15">
        <v>50</v>
      </c>
      <c r="F18" s="16" t="s">
        <v>6</v>
      </c>
      <c r="G18" s="17" t="s">
        <v>7</v>
      </c>
      <c r="H18" s="18"/>
    </row>
    <row r="19" spans="1:8" ht="19.5" customHeight="1">
      <c r="A19" s="100" t="s">
        <v>57</v>
      </c>
      <c r="B19" s="101"/>
      <c r="C19" s="101"/>
      <c r="D19" s="14" t="s">
        <v>5</v>
      </c>
      <c r="E19" s="19">
        <v>80</v>
      </c>
      <c r="F19" s="20" t="s">
        <v>9</v>
      </c>
      <c r="G19" s="17" t="s">
        <v>10</v>
      </c>
      <c r="H19" s="18"/>
    </row>
    <row r="20" spans="1:8" ht="19.5" customHeight="1">
      <c r="A20" s="100" t="s">
        <v>58</v>
      </c>
      <c r="B20" s="101"/>
      <c r="C20" s="101"/>
      <c r="D20" s="14" t="s">
        <v>5</v>
      </c>
      <c r="E20" s="19">
        <v>700</v>
      </c>
      <c r="F20" s="20" t="s">
        <v>9</v>
      </c>
      <c r="G20" s="17" t="s">
        <v>12</v>
      </c>
      <c r="H20" s="18"/>
    </row>
    <row r="21" spans="1:8" ht="19.5" customHeight="1">
      <c r="A21" s="100" t="s">
        <v>48</v>
      </c>
      <c r="B21" s="101"/>
      <c r="C21" s="101"/>
      <c r="D21" s="14" t="s">
        <v>5</v>
      </c>
      <c r="E21" s="19">
        <v>98</v>
      </c>
      <c r="F21" s="20" t="s">
        <v>14</v>
      </c>
      <c r="G21" s="17" t="s">
        <v>15</v>
      </c>
      <c r="H21" s="18"/>
    </row>
    <row r="22" spans="1:8" ht="19.5" customHeight="1">
      <c r="A22" s="100" t="s">
        <v>59</v>
      </c>
      <c r="B22" s="101"/>
      <c r="C22" s="101"/>
      <c r="D22" s="14" t="s">
        <v>5</v>
      </c>
      <c r="E22" s="19">
        <v>52</v>
      </c>
      <c r="F22" s="20" t="s">
        <v>9</v>
      </c>
      <c r="G22" s="17" t="s">
        <v>17</v>
      </c>
      <c r="H22" s="18"/>
    </row>
    <row r="23" spans="1:8" ht="19.5" customHeight="1">
      <c r="A23" s="100" t="s">
        <v>54</v>
      </c>
      <c r="B23" s="101"/>
      <c r="C23" s="101"/>
      <c r="D23" s="14" t="s">
        <v>5</v>
      </c>
      <c r="E23" s="19">
        <v>8</v>
      </c>
      <c r="F23" s="20" t="s">
        <v>19</v>
      </c>
      <c r="G23" s="17" t="s">
        <v>19</v>
      </c>
      <c r="H23" s="18"/>
    </row>
    <row r="24" spans="1:8" ht="15.75">
      <c r="A24" s="102" t="s">
        <v>49</v>
      </c>
      <c r="B24" s="103"/>
      <c r="C24" s="103"/>
      <c r="D24" s="21"/>
      <c r="E24" s="21"/>
      <c r="F24" s="21"/>
      <c r="G24" s="22"/>
      <c r="H24" s="18"/>
    </row>
    <row r="25" spans="1:12" s="29" customFormat="1" ht="8.25">
      <c r="A25" s="104"/>
      <c r="B25" s="105"/>
      <c r="C25" s="105"/>
      <c r="D25" s="25"/>
      <c r="E25" s="25"/>
      <c r="F25" s="25"/>
      <c r="G25" s="26"/>
      <c r="H25" s="27"/>
      <c r="I25" s="28"/>
      <c r="J25" s="28"/>
      <c r="K25" s="28"/>
      <c r="L25" s="28"/>
    </row>
    <row r="26" spans="1:12" s="36" customFormat="1" ht="24.75" customHeight="1">
      <c r="A26" s="100" t="s">
        <v>60</v>
      </c>
      <c r="B26" s="101"/>
      <c r="C26" s="101"/>
      <c r="D26" s="14" t="s">
        <v>5</v>
      </c>
      <c r="E26" s="31">
        <f>SUM(E18/100)*E23</f>
        <v>4</v>
      </c>
      <c r="F26" s="32" t="s">
        <v>22</v>
      </c>
      <c r="G26" s="33"/>
      <c r="H26" s="34"/>
      <c r="I26" s="35"/>
      <c r="J26" s="35"/>
      <c r="K26" s="35"/>
      <c r="L26" s="35"/>
    </row>
    <row r="27" spans="1:12" s="29" customFormat="1" ht="9" thickBot="1">
      <c r="A27" s="37"/>
      <c r="B27" s="25"/>
      <c r="C27" s="25"/>
      <c r="D27" s="25"/>
      <c r="E27" s="25"/>
      <c r="F27" s="25"/>
      <c r="G27" s="26"/>
      <c r="H27" s="27"/>
      <c r="I27" s="28"/>
      <c r="J27" s="28"/>
      <c r="K27" s="28"/>
      <c r="L27" s="28"/>
    </row>
    <row r="28" spans="1:8" ht="16.5" thickTop="1">
      <c r="A28" s="81" t="s">
        <v>61</v>
      </c>
      <c r="B28" s="82"/>
      <c r="C28" s="75" t="s">
        <v>62</v>
      </c>
      <c r="D28" s="76"/>
      <c r="E28" s="75" t="s">
        <v>51</v>
      </c>
      <c r="F28" s="76"/>
      <c r="G28" s="75" t="s">
        <v>50</v>
      </c>
      <c r="H28" s="80"/>
    </row>
    <row r="29" spans="1:12" ht="25.5" customHeight="1">
      <c r="A29" s="83"/>
      <c r="B29" s="84"/>
      <c r="C29" s="38" t="s">
        <v>27</v>
      </c>
      <c r="D29" s="30" t="s">
        <v>28</v>
      </c>
      <c r="E29" s="85" t="s">
        <v>53</v>
      </c>
      <c r="F29" s="86"/>
      <c r="G29" s="98" t="s">
        <v>30</v>
      </c>
      <c r="H29" s="99"/>
      <c r="L29" s="2"/>
    </row>
    <row r="30" spans="1:8" s="44" customFormat="1" ht="15">
      <c r="A30" s="39" t="s">
        <v>55</v>
      </c>
      <c r="B30" s="40" t="s">
        <v>9</v>
      </c>
      <c r="C30" s="41" t="s">
        <v>22</v>
      </c>
      <c r="D30" s="42" t="s">
        <v>22</v>
      </c>
      <c r="E30" s="41" t="s">
        <v>32</v>
      </c>
      <c r="F30" s="43" t="s">
        <v>33</v>
      </c>
      <c r="G30" s="41" t="s">
        <v>32</v>
      </c>
      <c r="H30" s="43" t="s">
        <v>33</v>
      </c>
    </row>
    <row r="31" spans="1:11" s="36" customFormat="1" ht="19.5" customHeight="1">
      <c r="A31" s="45" t="s">
        <v>34</v>
      </c>
      <c r="B31" s="46">
        <f>SUM(0.0872*E19)</f>
        <v>6.976</v>
      </c>
      <c r="C31" s="47">
        <f>SUM(E31/(E19/2))</f>
        <v>0.0386548716365432</v>
      </c>
      <c r="D31" s="48">
        <f>SUM(E26)</f>
        <v>4</v>
      </c>
      <c r="E31" s="49">
        <f>SUM(1.225*(B31/1000)*(E20/1000)*((E21/3.6)*(E21/3.6))*0.0872)/10*(E19/2)</f>
        <v>1.546194865461728</v>
      </c>
      <c r="F31" s="50">
        <f aca="true" t="shared" si="0" ref="F31:F40">SUM(E31*0.098)</f>
        <v>0.15152709681524934</v>
      </c>
      <c r="G31" s="51">
        <f>SUM((C31+D31)*(E19/2))/10</f>
        <v>16.154619486546174</v>
      </c>
      <c r="H31" s="50">
        <f aca="true" t="shared" si="1" ref="H31:H40">SUM(G31*0.098)</f>
        <v>1.5831527096815252</v>
      </c>
      <c r="I31" s="35"/>
      <c r="J31" s="35"/>
      <c r="K31" s="35"/>
    </row>
    <row r="32" spans="1:11" s="36" customFormat="1" ht="19.5" customHeight="1">
      <c r="A32" s="45" t="s">
        <v>35</v>
      </c>
      <c r="B32" s="46">
        <f>SUM(0.1736*E19)</f>
        <v>13.888</v>
      </c>
      <c r="C32" s="47">
        <f>SUM(E32/(E19/2))*10</f>
        <v>1.5320421264987654</v>
      </c>
      <c r="D32" s="48">
        <f>SUM(E26)</f>
        <v>4</v>
      </c>
      <c r="E32" s="49">
        <f>SUM(1.225*(B32/1000)*(E20/1000)*((E21/3.6)*(E21/3.6))*0.1736)/10*(E19/2)</f>
        <v>6.1281685059950615</v>
      </c>
      <c r="F32" s="50">
        <f t="shared" si="0"/>
        <v>0.600560513587516</v>
      </c>
      <c r="G32" s="51">
        <f>SUM((C32+D32)*(E19/2))/10</f>
        <v>22.128168505995063</v>
      </c>
      <c r="H32" s="50">
        <f t="shared" si="1"/>
        <v>2.1685605135875163</v>
      </c>
      <c r="I32" s="35"/>
      <c r="J32" s="35"/>
      <c r="K32" s="35"/>
    </row>
    <row r="33" spans="1:11" s="36" customFormat="1" ht="19.5" customHeight="1">
      <c r="A33" s="45" t="s">
        <v>36</v>
      </c>
      <c r="B33" s="46">
        <f>SUM(0.2588*E19)</f>
        <v>20.703999999999997</v>
      </c>
      <c r="C33" s="47">
        <f>SUM(E33/(E19/2))*10</f>
        <v>3.404864312958024</v>
      </c>
      <c r="D33" s="48">
        <f>SUM(E26)</f>
        <v>4</v>
      </c>
      <c r="E33" s="49">
        <f>SUM(1.225*(B33/1000)*(E20/1000)*((E21/3.6)*(E21/3.6))*0.2588)/10*(E19/2)</f>
        <v>13.619457251832095</v>
      </c>
      <c r="F33" s="50">
        <f t="shared" si="0"/>
        <v>1.3347068106795454</v>
      </c>
      <c r="G33" s="51">
        <f>SUM((C33+D33)*(E19/2))/10</f>
        <v>29.619457251832095</v>
      </c>
      <c r="H33" s="50">
        <f t="shared" si="1"/>
        <v>2.9027068106795455</v>
      </c>
      <c r="I33" s="35"/>
      <c r="J33" s="35"/>
      <c r="K33" s="35"/>
    </row>
    <row r="34" spans="1:11" s="36" customFormat="1" ht="19.5" customHeight="1">
      <c r="A34" s="45" t="s">
        <v>37</v>
      </c>
      <c r="B34" s="46">
        <f>SUM(0.342*E19)</f>
        <v>27.360000000000003</v>
      </c>
      <c r="C34" s="47">
        <f>SUM(E34/(E19/2))*10</f>
        <v>5.9459804599999995</v>
      </c>
      <c r="D34" s="48">
        <f>SUM(E26)</f>
        <v>4</v>
      </c>
      <c r="E34" s="49">
        <f>SUM(1.225*(B34/1000)*(E20/1000)*((E21/3.6)*(E21/3.6))*0.342)/10*(E19/2)</f>
        <v>23.783921839999998</v>
      </c>
      <c r="F34" s="50">
        <f t="shared" si="0"/>
        <v>2.33082434032</v>
      </c>
      <c r="G34" s="51">
        <f>SUM((C34+D34)*(E19/2))/10</f>
        <v>39.78392184</v>
      </c>
      <c r="H34" s="50">
        <f t="shared" si="1"/>
        <v>3.89882434032</v>
      </c>
      <c r="I34" s="35"/>
      <c r="J34" s="35"/>
      <c r="K34" s="35"/>
    </row>
    <row r="35" spans="1:11" s="36" customFormat="1" ht="19.5" customHeight="1">
      <c r="A35" s="45" t="s">
        <v>38</v>
      </c>
      <c r="B35" s="46">
        <f>SUM(0.4226*E19)</f>
        <v>33.808</v>
      </c>
      <c r="C35" s="47">
        <f>SUM(E35/(E19/2))*10</f>
        <v>9.078837670535801</v>
      </c>
      <c r="D35" s="48">
        <f>SUM(E26)</f>
        <v>4</v>
      </c>
      <c r="E35" s="49">
        <f>SUM(1.225*(B35/1000)*(E20/1000)*((E21/3.6)*(E21/3.6))*0.4226)/10*(E19/2)</f>
        <v>36.315350682143205</v>
      </c>
      <c r="F35" s="50">
        <f t="shared" si="0"/>
        <v>3.558904366850034</v>
      </c>
      <c r="G35" s="51">
        <f>SUM((C35+D35)*(E19/2))/10</f>
        <v>52.315350682143205</v>
      </c>
      <c r="H35" s="50">
        <f t="shared" si="1"/>
        <v>5.1269043668500345</v>
      </c>
      <c r="I35" s="35"/>
      <c r="J35" s="35"/>
      <c r="K35" s="35"/>
    </row>
    <row r="36" spans="1:11" s="36" customFormat="1" ht="19.5" customHeight="1">
      <c r="A36" s="45" t="s">
        <v>39</v>
      </c>
      <c r="B36" s="46">
        <f>SUM(0.5*E19)</f>
        <v>40</v>
      </c>
      <c r="C36" s="47">
        <f>SUM(E36/(E19/2))*10</f>
        <v>12.708996913580247</v>
      </c>
      <c r="D36" s="48">
        <f>SUM(E26)</f>
        <v>4</v>
      </c>
      <c r="E36" s="52">
        <f>SUM(1.225*(B36/1000)*(E20/1000)*((E21/3.6)*(E21/3.6))*0.5)/10*(E19/2)</f>
        <v>50.83598765432099</v>
      </c>
      <c r="F36" s="50">
        <f t="shared" si="0"/>
        <v>4.981926790123457</v>
      </c>
      <c r="G36" s="51">
        <f>SUM((C36+D36)*(E19/2))/10</f>
        <v>66.83598765432099</v>
      </c>
      <c r="H36" s="50">
        <f t="shared" si="1"/>
        <v>6.5499267901234575</v>
      </c>
      <c r="I36" s="35"/>
      <c r="J36" s="35"/>
      <c r="K36" s="35"/>
    </row>
    <row r="37" spans="1:11" s="36" customFormat="1" ht="19.5" customHeight="1">
      <c r="A37" s="45" t="s">
        <v>40</v>
      </c>
      <c r="B37" s="46">
        <f>SUM(0.5736*E19)</f>
        <v>45.888</v>
      </c>
      <c r="C37" s="47">
        <f>SUM(E37/(E19/2))*10</f>
        <v>16.72590211662222</v>
      </c>
      <c r="D37" s="48">
        <f>SUM(E26)</f>
        <v>4</v>
      </c>
      <c r="E37" s="49">
        <f>SUM(1.225*(B37/1000)*(E20/1000)*((E21/3.6)*(E21/3.6))*0.5736)/10*(E19/2)</f>
        <v>66.90360846648888</v>
      </c>
      <c r="F37" s="50">
        <f t="shared" si="0"/>
        <v>6.55655362971591</v>
      </c>
      <c r="G37" s="51">
        <f>SUM((C37+D37)*(E19/2))/10</f>
        <v>82.90360846648888</v>
      </c>
      <c r="H37" s="50">
        <f t="shared" si="1"/>
        <v>8.12455362971591</v>
      </c>
      <c r="I37" s="35"/>
      <c r="J37" s="35"/>
      <c r="K37" s="35"/>
    </row>
    <row r="38" spans="1:11" s="36" customFormat="1" ht="19.5" customHeight="1">
      <c r="A38" s="45" t="s">
        <v>41</v>
      </c>
      <c r="B38" s="46">
        <f>SUM(0.6428*E19)</f>
        <v>51.42400000000001</v>
      </c>
      <c r="C38" s="47">
        <f>SUM(E38/(E19/2))*10</f>
        <v>21.005015277106175</v>
      </c>
      <c r="D38" s="48">
        <f>SUM(E26)</f>
        <v>4</v>
      </c>
      <c r="E38" s="49">
        <f>SUM(1.225*(B38/1000)*(E20/1000)*((E21/3.6)*(E21/3.6))*0.6428)/10*(E19/2)</f>
        <v>84.0200611084247</v>
      </c>
      <c r="F38" s="50">
        <f t="shared" si="0"/>
        <v>8.23396598862562</v>
      </c>
      <c r="G38" s="51">
        <f>SUM((C38+D38)*(E19/2))/10</f>
        <v>100.0200611084247</v>
      </c>
      <c r="H38" s="50">
        <f t="shared" si="1"/>
        <v>9.801965988625621</v>
      </c>
      <c r="I38" s="35"/>
      <c r="J38" s="35"/>
      <c r="K38" s="35"/>
    </row>
    <row r="39" spans="1:11" s="36" customFormat="1" ht="19.5" customHeight="1">
      <c r="A39" s="45" t="s">
        <v>42</v>
      </c>
      <c r="B39" s="46">
        <f>SUM(0.7071*E19)</f>
        <v>56.568</v>
      </c>
      <c r="C39" s="47">
        <f>SUM(E39/(E19/2))*10</f>
        <v>25.41750631003888</v>
      </c>
      <c r="D39" s="48">
        <f>SUM(E26)</f>
        <v>4</v>
      </c>
      <c r="E39" s="49">
        <f>SUM(1.225*(B39/1000)*(E20/1000)*((E21/3.6)*(E21/3.6))*0.7071)/10*(E19/2)</f>
        <v>101.67002524015552</v>
      </c>
      <c r="F39" s="50">
        <f t="shared" si="0"/>
        <v>9.963662473535242</v>
      </c>
      <c r="G39" s="51">
        <f>SUM((C39+D39)*(E19/2))/10</f>
        <v>117.67002524015552</v>
      </c>
      <c r="H39" s="50">
        <f t="shared" si="1"/>
        <v>11.531662473535242</v>
      </c>
      <c r="I39" s="35"/>
      <c r="J39" s="35"/>
      <c r="K39" s="35"/>
    </row>
    <row r="40" spans="1:11" s="36" customFormat="1" ht="19.5" customHeight="1" thickBot="1">
      <c r="A40" s="53" t="s">
        <v>43</v>
      </c>
      <c r="B40" s="54">
        <f>SUM(0.766*E19)</f>
        <v>61.28</v>
      </c>
      <c r="C40" s="55">
        <f>SUM(E40/(E19/2))*10</f>
        <v>29.82832077209877</v>
      </c>
      <c r="D40" s="56">
        <f>SUM(E26)</f>
        <v>4</v>
      </c>
      <c r="E40" s="57">
        <f>SUM(1.225*(B40/1000)*(E20/1000)*((E21/3.6)*(E21/3.6))*0.766)/10*(E19/2)</f>
        <v>119.31328308839508</v>
      </c>
      <c r="F40" s="58">
        <f t="shared" si="0"/>
        <v>11.692701742662718</v>
      </c>
      <c r="G40" s="59">
        <f>SUM((C40+D40)*(E19/2))/10</f>
        <v>135.31328308839508</v>
      </c>
      <c r="H40" s="58">
        <f t="shared" si="1"/>
        <v>13.260701742662718</v>
      </c>
      <c r="I40" s="35"/>
      <c r="J40" s="35"/>
      <c r="K40" s="35"/>
    </row>
    <row r="41" spans="1:11" s="66" customFormat="1" ht="9" thickTop="1">
      <c r="A41" s="60"/>
      <c r="B41" s="61"/>
      <c r="C41" s="62"/>
      <c r="D41" s="61"/>
      <c r="E41" s="61"/>
      <c r="F41" s="62"/>
      <c r="G41" s="63"/>
      <c r="H41" s="64"/>
      <c r="I41" s="65"/>
      <c r="J41" s="65"/>
      <c r="K41" s="65"/>
    </row>
    <row r="42" spans="1:8" ht="18" customHeight="1">
      <c r="A42" s="87" t="s">
        <v>63</v>
      </c>
      <c r="B42" s="88"/>
      <c r="C42" s="88"/>
      <c r="D42" s="88"/>
      <c r="E42" s="88"/>
      <c r="F42" s="88"/>
      <c r="G42" s="88"/>
      <c r="H42" s="89"/>
    </row>
    <row r="43" spans="1:8" ht="18" customHeight="1">
      <c r="A43" s="90"/>
      <c r="B43" s="91"/>
      <c r="C43" s="91"/>
      <c r="D43" s="91"/>
      <c r="E43" s="91"/>
      <c r="F43" s="91"/>
      <c r="G43" s="91"/>
      <c r="H43" s="92"/>
    </row>
    <row r="44" spans="6:8" ht="15.75">
      <c r="F44" s="70" t="s">
        <v>45</v>
      </c>
      <c r="G44" s="69"/>
      <c r="H44" s="68"/>
    </row>
  </sheetData>
  <sheetProtection password="E949" sheet="1" objects="1" scenarios="1" selectLockedCells="1"/>
  <mergeCells count="17">
    <mergeCell ref="E28:F28"/>
    <mergeCell ref="G28:H28"/>
    <mergeCell ref="E29:F29"/>
    <mergeCell ref="G29:H29"/>
    <mergeCell ref="A42:H43"/>
    <mergeCell ref="A22:C22"/>
    <mergeCell ref="A23:C23"/>
    <mergeCell ref="A24:C24"/>
    <mergeCell ref="A26:C26"/>
    <mergeCell ref="A28:B29"/>
    <mergeCell ref="C28:D28"/>
    <mergeCell ref="A1:H1"/>
    <mergeCell ref="A3:H3"/>
    <mergeCell ref="A18:C18"/>
    <mergeCell ref="A19:C19"/>
    <mergeCell ref="A20:C20"/>
    <mergeCell ref="A21:C2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3.7109375" style="2" customWidth="1"/>
    <col min="2" max="2" width="12.28125" style="2" customWidth="1"/>
    <col min="3" max="6" width="11.7109375" style="2" customWidth="1"/>
    <col min="7" max="8" width="11.7109375" style="67" customWidth="1"/>
    <col min="9" max="12" width="11.421875" style="1" customWidth="1"/>
    <col min="13" max="16384" width="11.421875" style="2" customWidth="1"/>
  </cols>
  <sheetData>
    <row r="1" spans="1:8" ht="20.25">
      <c r="A1" s="77" t="s">
        <v>0</v>
      </c>
      <c r="B1" s="78"/>
      <c r="C1" s="78"/>
      <c r="D1" s="78"/>
      <c r="E1" s="78"/>
      <c r="F1" s="78"/>
      <c r="G1" s="78"/>
      <c r="H1" s="79"/>
    </row>
    <row r="2" spans="1:12" s="8" customFormat="1" ht="12.75">
      <c r="A2" s="3"/>
      <c r="B2" s="4"/>
      <c r="C2" s="4"/>
      <c r="D2" s="4"/>
      <c r="E2" s="4"/>
      <c r="F2" s="4"/>
      <c r="G2" s="5"/>
      <c r="H2" s="6"/>
      <c r="I2" s="7"/>
      <c r="J2" s="7"/>
      <c r="K2" s="7"/>
      <c r="L2" s="7"/>
    </row>
    <row r="3" spans="1:8" ht="27.75">
      <c r="A3" s="95" t="s">
        <v>1</v>
      </c>
      <c r="B3" s="96"/>
      <c r="C3" s="96"/>
      <c r="D3" s="96"/>
      <c r="E3" s="96"/>
      <c r="F3" s="96"/>
      <c r="G3" s="96"/>
      <c r="H3" s="97"/>
    </row>
    <row r="4" spans="1:8" ht="15" customHeight="1">
      <c r="A4" s="9"/>
      <c r="B4" s="10"/>
      <c r="C4" s="10"/>
      <c r="D4" s="10"/>
      <c r="E4" s="10"/>
      <c r="F4" s="10"/>
      <c r="G4" s="10"/>
      <c r="H4" s="11"/>
    </row>
    <row r="5" spans="1:8" ht="15" customHeight="1">
      <c r="A5" s="12" t="s">
        <v>2</v>
      </c>
      <c r="B5" s="10"/>
      <c r="C5" s="10"/>
      <c r="D5" s="10"/>
      <c r="E5" s="10"/>
      <c r="F5" s="10"/>
      <c r="G5" s="10"/>
      <c r="H5" s="11"/>
    </row>
    <row r="6" spans="1:8" ht="15" customHeight="1">
      <c r="A6" s="13" t="s">
        <v>3</v>
      </c>
      <c r="B6" s="10"/>
      <c r="C6" s="10"/>
      <c r="D6" s="10"/>
      <c r="E6" s="10"/>
      <c r="F6" s="10"/>
      <c r="G6" s="10"/>
      <c r="H6" s="11"/>
    </row>
    <row r="7" spans="1:8" ht="15" customHeight="1">
      <c r="A7" s="9"/>
      <c r="B7" s="10"/>
      <c r="C7" s="10"/>
      <c r="D7" s="10"/>
      <c r="E7" s="10"/>
      <c r="F7" s="10"/>
      <c r="G7" s="10"/>
      <c r="H7" s="11"/>
    </row>
    <row r="8" spans="1:8" ht="15" customHeight="1">
      <c r="A8" s="9"/>
      <c r="B8" s="10"/>
      <c r="C8" s="10"/>
      <c r="D8" s="10"/>
      <c r="E8" s="10"/>
      <c r="F8" s="10"/>
      <c r="G8" s="10"/>
      <c r="H8" s="11"/>
    </row>
    <row r="9" spans="1:8" ht="15" customHeight="1">
      <c r="A9" s="9"/>
      <c r="B9" s="10"/>
      <c r="C9" s="10"/>
      <c r="D9" s="10"/>
      <c r="E9" s="10"/>
      <c r="F9" s="10"/>
      <c r="G9" s="10"/>
      <c r="H9" s="11"/>
    </row>
    <row r="10" spans="1:8" ht="15" customHeight="1">
      <c r="A10" s="9"/>
      <c r="B10" s="10"/>
      <c r="C10" s="10"/>
      <c r="D10" s="10"/>
      <c r="E10" s="10"/>
      <c r="F10" s="10"/>
      <c r="G10" s="10"/>
      <c r="H10" s="11"/>
    </row>
    <row r="11" spans="1:8" ht="15" customHeight="1">
      <c r="A11" s="9"/>
      <c r="B11" s="10"/>
      <c r="C11" s="10"/>
      <c r="D11" s="10"/>
      <c r="E11" s="10"/>
      <c r="F11" s="10"/>
      <c r="G11" s="10"/>
      <c r="H11" s="11"/>
    </row>
    <row r="12" spans="1:8" ht="15" customHeight="1">
      <c r="A12" s="9"/>
      <c r="B12" s="10"/>
      <c r="C12" s="10"/>
      <c r="D12" s="10"/>
      <c r="E12" s="10"/>
      <c r="F12" s="10"/>
      <c r="G12" s="10"/>
      <c r="H12" s="11"/>
    </row>
    <row r="13" spans="1:8" ht="15" customHeight="1">
      <c r="A13" s="9"/>
      <c r="B13" s="10"/>
      <c r="C13" s="10"/>
      <c r="D13" s="10"/>
      <c r="E13" s="10"/>
      <c r="F13" s="10"/>
      <c r="G13" s="10"/>
      <c r="H13" s="11"/>
    </row>
    <row r="14" spans="1:8" ht="15" customHeight="1">
      <c r="A14" s="9"/>
      <c r="B14" s="10"/>
      <c r="C14" s="10"/>
      <c r="D14" s="10"/>
      <c r="E14" s="10"/>
      <c r="F14" s="10"/>
      <c r="G14" s="10"/>
      <c r="H14" s="11"/>
    </row>
    <row r="15" spans="1:8" ht="15" customHeight="1">
      <c r="A15" s="9"/>
      <c r="B15" s="10"/>
      <c r="C15" s="10"/>
      <c r="D15" s="10"/>
      <c r="E15" s="10"/>
      <c r="F15" s="10"/>
      <c r="G15" s="10"/>
      <c r="H15" s="11"/>
    </row>
    <row r="16" spans="1:8" ht="15" customHeight="1">
      <c r="A16" s="9"/>
      <c r="B16" s="10"/>
      <c r="C16" s="10"/>
      <c r="D16" s="10"/>
      <c r="E16" s="10"/>
      <c r="F16" s="10"/>
      <c r="G16" s="10"/>
      <c r="H16" s="11"/>
    </row>
    <row r="17" spans="1:8" ht="15" customHeight="1">
      <c r="A17" s="9"/>
      <c r="B17" s="10"/>
      <c r="C17" s="10"/>
      <c r="D17" s="10"/>
      <c r="E17" s="10"/>
      <c r="F17" s="10"/>
      <c r="G17" s="10"/>
      <c r="H17" s="11"/>
    </row>
    <row r="18" spans="1:8" ht="19.5" customHeight="1">
      <c r="A18" s="71" t="s">
        <v>4</v>
      </c>
      <c r="B18" s="72"/>
      <c r="C18" s="72"/>
      <c r="D18" s="14" t="s">
        <v>5</v>
      </c>
      <c r="E18" s="15">
        <v>50</v>
      </c>
      <c r="F18" s="16" t="s">
        <v>6</v>
      </c>
      <c r="G18" s="17" t="s">
        <v>7</v>
      </c>
      <c r="H18" s="18"/>
    </row>
    <row r="19" spans="1:8" ht="19.5" customHeight="1">
      <c r="A19" s="71" t="s">
        <v>8</v>
      </c>
      <c r="B19" s="72"/>
      <c r="C19" s="72"/>
      <c r="D19" s="14" t="s">
        <v>5</v>
      </c>
      <c r="E19" s="19">
        <v>80</v>
      </c>
      <c r="F19" s="20" t="s">
        <v>9</v>
      </c>
      <c r="G19" s="17" t="s">
        <v>10</v>
      </c>
      <c r="H19" s="18"/>
    </row>
    <row r="20" spans="1:8" ht="19.5" customHeight="1">
      <c r="A20" s="71" t="s">
        <v>11</v>
      </c>
      <c r="B20" s="72"/>
      <c r="C20" s="72"/>
      <c r="D20" s="14" t="s">
        <v>5</v>
      </c>
      <c r="E20" s="19">
        <v>700</v>
      </c>
      <c r="F20" s="20" t="s">
        <v>9</v>
      </c>
      <c r="G20" s="17" t="s">
        <v>12</v>
      </c>
      <c r="H20" s="18"/>
    </row>
    <row r="21" spans="1:8" ht="19.5" customHeight="1">
      <c r="A21" s="71" t="s">
        <v>13</v>
      </c>
      <c r="B21" s="72"/>
      <c r="C21" s="72"/>
      <c r="D21" s="14" t="s">
        <v>5</v>
      </c>
      <c r="E21" s="19">
        <v>98</v>
      </c>
      <c r="F21" s="20" t="s">
        <v>14</v>
      </c>
      <c r="G21" s="17" t="s">
        <v>15</v>
      </c>
      <c r="H21" s="18"/>
    </row>
    <row r="22" spans="1:8" ht="19.5" customHeight="1">
      <c r="A22" s="71" t="s">
        <v>16</v>
      </c>
      <c r="B22" s="72"/>
      <c r="C22" s="72"/>
      <c r="D22" s="14" t="s">
        <v>5</v>
      </c>
      <c r="E22" s="19">
        <v>52</v>
      </c>
      <c r="F22" s="20" t="s">
        <v>9</v>
      </c>
      <c r="G22" s="17" t="s">
        <v>17</v>
      </c>
      <c r="H22" s="18"/>
    </row>
    <row r="23" spans="1:8" ht="19.5" customHeight="1">
      <c r="A23" s="71" t="s">
        <v>18</v>
      </c>
      <c r="B23" s="72"/>
      <c r="C23" s="72"/>
      <c r="D23" s="14" t="s">
        <v>5</v>
      </c>
      <c r="E23" s="19">
        <v>8</v>
      </c>
      <c r="F23" s="20" t="s">
        <v>19</v>
      </c>
      <c r="G23" s="17" t="s">
        <v>19</v>
      </c>
      <c r="H23" s="18"/>
    </row>
    <row r="24" spans="1:8" ht="15.75">
      <c r="A24" s="93" t="s">
        <v>20</v>
      </c>
      <c r="B24" s="94"/>
      <c r="C24" s="94"/>
      <c r="D24" s="21"/>
      <c r="E24" s="21"/>
      <c r="F24" s="21"/>
      <c r="G24" s="22"/>
      <c r="H24" s="18"/>
    </row>
    <row r="25" spans="1:12" s="29" customFormat="1" ht="8.25">
      <c r="A25" s="23"/>
      <c r="B25" s="24"/>
      <c r="C25" s="24"/>
      <c r="D25" s="25"/>
      <c r="E25" s="25"/>
      <c r="F25" s="25"/>
      <c r="G25" s="26"/>
      <c r="H25" s="27"/>
      <c r="I25" s="28"/>
      <c r="J25" s="28"/>
      <c r="K25" s="28"/>
      <c r="L25" s="28"/>
    </row>
    <row r="26" spans="1:12" s="36" customFormat="1" ht="24.75" customHeight="1">
      <c r="A26" s="73" t="s">
        <v>21</v>
      </c>
      <c r="B26" s="74"/>
      <c r="C26" s="74"/>
      <c r="D26" s="14" t="s">
        <v>5</v>
      </c>
      <c r="E26" s="31">
        <f>SUM(E18/100)*E23</f>
        <v>4</v>
      </c>
      <c r="F26" s="32" t="s">
        <v>22</v>
      </c>
      <c r="G26" s="33"/>
      <c r="H26" s="34"/>
      <c r="I26" s="35"/>
      <c r="J26" s="35"/>
      <c r="K26" s="35"/>
      <c r="L26" s="35"/>
    </row>
    <row r="27" spans="1:12" s="29" customFormat="1" ht="9" thickBot="1">
      <c r="A27" s="37"/>
      <c r="B27" s="25"/>
      <c r="C27" s="25"/>
      <c r="D27" s="25"/>
      <c r="E27" s="25"/>
      <c r="F27" s="25"/>
      <c r="G27" s="26"/>
      <c r="H27" s="27"/>
      <c r="I27" s="28"/>
      <c r="J27" s="28"/>
      <c r="K27" s="28"/>
      <c r="L27" s="28"/>
    </row>
    <row r="28" spans="1:8" ht="16.5" thickTop="1">
      <c r="A28" s="81" t="s">
        <v>23</v>
      </c>
      <c r="B28" s="82"/>
      <c r="C28" s="75" t="s">
        <v>24</v>
      </c>
      <c r="D28" s="76"/>
      <c r="E28" s="75" t="s">
        <v>25</v>
      </c>
      <c r="F28" s="76"/>
      <c r="G28" s="75" t="s">
        <v>26</v>
      </c>
      <c r="H28" s="80"/>
    </row>
    <row r="29" spans="1:12" ht="25.5" customHeight="1">
      <c r="A29" s="83"/>
      <c r="B29" s="84"/>
      <c r="C29" s="38" t="s">
        <v>27</v>
      </c>
      <c r="D29" s="30" t="s">
        <v>28</v>
      </c>
      <c r="E29" s="85" t="s">
        <v>29</v>
      </c>
      <c r="F29" s="86"/>
      <c r="G29" s="98" t="s">
        <v>30</v>
      </c>
      <c r="H29" s="99"/>
      <c r="L29" s="2"/>
    </row>
    <row r="30" spans="1:8" s="44" customFormat="1" ht="15">
      <c r="A30" s="39" t="s">
        <v>31</v>
      </c>
      <c r="B30" s="40" t="s">
        <v>9</v>
      </c>
      <c r="C30" s="41" t="s">
        <v>22</v>
      </c>
      <c r="D30" s="42" t="s">
        <v>22</v>
      </c>
      <c r="E30" s="41" t="s">
        <v>32</v>
      </c>
      <c r="F30" s="43" t="s">
        <v>33</v>
      </c>
      <c r="G30" s="41" t="s">
        <v>32</v>
      </c>
      <c r="H30" s="43" t="s">
        <v>33</v>
      </c>
    </row>
    <row r="31" spans="1:11" s="36" customFormat="1" ht="19.5" customHeight="1">
      <c r="A31" s="45" t="s">
        <v>34</v>
      </c>
      <c r="B31" s="46">
        <f>SUM(0.0872*E19)</f>
        <v>6.976</v>
      </c>
      <c r="C31" s="47">
        <f>SUM(E31/(E19/2))</f>
        <v>0.0386548716365432</v>
      </c>
      <c r="D31" s="48">
        <f>SUM(E26)</f>
        <v>4</v>
      </c>
      <c r="E31" s="49">
        <f>SUM(1.225*(B31/1000)*(E20/1000)*((E21/3.6)*(E21/3.6))*0.0872)/10*(E19/2)</f>
        <v>1.546194865461728</v>
      </c>
      <c r="F31" s="50">
        <f aca="true" t="shared" si="0" ref="F31:F40">SUM(E31*0.098)</f>
        <v>0.15152709681524934</v>
      </c>
      <c r="G31" s="51">
        <f>SUM((C31+D31)*(E19/2))/10</f>
        <v>16.154619486546174</v>
      </c>
      <c r="H31" s="50">
        <f aca="true" t="shared" si="1" ref="H31:H40">SUM(G31*0.098)</f>
        <v>1.5831527096815252</v>
      </c>
      <c r="I31" s="35"/>
      <c r="J31" s="35"/>
      <c r="K31" s="35"/>
    </row>
    <row r="32" spans="1:11" s="36" customFormat="1" ht="19.5" customHeight="1">
      <c r="A32" s="45" t="s">
        <v>35</v>
      </c>
      <c r="B32" s="46">
        <f>SUM(0.1736*E19)</f>
        <v>13.888</v>
      </c>
      <c r="C32" s="47">
        <f>SUM(E32/(E19/2))*10</f>
        <v>1.5320421264987654</v>
      </c>
      <c r="D32" s="48">
        <f>SUM(E26)</f>
        <v>4</v>
      </c>
      <c r="E32" s="49">
        <f>SUM(1.225*(B32/1000)*(E20/1000)*((E21/3.6)*(E21/3.6))*0.1736)/10*(E19/2)</f>
        <v>6.1281685059950615</v>
      </c>
      <c r="F32" s="50">
        <f t="shared" si="0"/>
        <v>0.600560513587516</v>
      </c>
      <c r="G32" s="51">
        <f>SUM((C32+D32)*(E19/2))/10</f>
        <v>22.128168505995063</v>
      </c>
      <c r="H32" s="50">
        <f t="shared" si="1"/>
        <v>2.1685605135875163</v>
      </c>
      <c r="I32" s="35"/>
      <c r="J32" s="35"/>
      <c r="K32" s="35"/>
    </row>
    <row r="33" spans="1:11" s="36" customFormat="1" ht="19.5" customHeight="1">
      <c r="A33" s="45" t="s">
        <v>36</v>
      </c>
      <c r="B33" s="46">
        <f>SUM(0.2588*E19)</f>
        <v>20.703999999999997</v>
      </c>
      <c r="C33" s="47">
        <f>SUM(E33/(E19/2))*10</f>
        <v>3.404864312958024</v>
      </c>
      <c r="D33" s="48">
        <f>SUM(E26)</f>
        <v>4</v>
      </c>
      <c r="E33" s="49">
        <f>SUM(1.225*(B33/1000)*(E20/1000)*((E21/3.6)*(E21/3.6))*0.2588)/10*(E19/2)</f>
        <v>13.619457251832095</v>
      </c>
      <c r="F33" s="50">
        <f t="shared" si="0"/>
        <v>1.3347068106795454</v>
      </c>
      <c r="G33" s="51">
        <f>SUM((C33+D33)*(E19/2))/10</f>
        <v>29.619457251832095</v>
      </c>
      <c r="H33" s="50">
        <f t="shared" si="1"/>
        <v>2.9027068106795455</v>
      </c>
      <c r="I33" s="35"/>
      <c r="J33" s="35"/>
      <c r="K33" s="35"/>
    </row>
    <row r="34" spans="1:11" s="36" customFormat="1" ht="19.5" customHeight="1">
      <c r="A34" s="45" t="s">
        <v>37</v>
      </c>
      <c r="B34" s="46">
        <f>SUM(0.342*E19)</f>
        <v>27.360000000000003</v>
      </c>
      <c r="C34" s="47">
        <f>SUM(E34/(E19/2))*10</f>
        <v>5.9459804599999995</v>
      </c>
      <c r="D34" s="48">
        <f>SUM(E26)</f>
        <v>4</v>
      </c>
      <c r="E34" s="49">
        <f>SUM(1.225*(B34/1000)*(E20/1000)*((E21/3.6)*(E21/3.6))*0.342)/10*(E19/2)</f>
        <v>23.783921839999998</v>
      </c>
      <c r="F34" s="50">
        <f t="shared" si="0"/>
        <v>2.33082434032</v>
      </c>
      <c r="G34" s="51">
        <f>SUM((C34+D34)*(E19/2))/10</f>
        <v>39.78392184</v>
      </c>
      <c r="H34" s="50">
        <f t="shared" si="1"/>
        <v>3.89882434032</v>
      </c>
      <c r="I34" s="35"/>
      <c r="J34" s="35"/>
      <c r="K34" s="35"/>
    </row>
    <row r="35" spans="1:11" s="36" customFormat="1" ht="19.5" customHeight="1">
      <c r="A35" s="45" t="s">
        <v>38</v>
      </c>
      <c r="B35" s="46">
        <f>SUM(0.4226*E19)</f>
        <v>33.808</v>
      </c>
      <c r="C35" s="47">
        <f>SUM(E35/(E19/2))*10</f>
        <v>9.078837670535801</v>
      </c>
      <c r="D35" s="48">
        <f>SUM(E26)</f>
        <v>4</v>
      </c>
      <c r="E35" s="49">
        <f>SUM(1.225*(B35/1000)*(E20/1000)*((E21/3.6)*(E21/3.6))*0.4226)/10*(E19/2)</f>
        <v>36.315350682143205</v>
      </c>
      <c r="F35" s="50">
        <f t="shared" si="0"/>
        <v>3.558904366850034</v>
      </c>
      <c r="G35" s="51">
        <f>SUM((C35+D35)*(E19/2))/10</f>
        <v>52.315350682143205</v>
      </c>
      <c r="H35" s="50">
        <f t="shared" si="1"/>
        <v>5.1269043668500345</v>
      </c>
      <c r="I35" s="35"/>
      <c r="J35" s="35"/>
      <c r="K35" s="35"/>
    </row>
    <row r="36" spans="1:11" s="36" customFormat="1" ht="19.5" customHeight="1">
      <c r="A36" s="45" t="s">
        <v>39</v>
      </c>
      <c r="B36" s="46">
        <f>SUM(0.5*E19)</f>
        <v>40</v>
      </c>
      <c r="C36" s="47">
        <f>SUM(E36/(E19/2))*10</f>
        <v>12.708996913580247</v>
      </c>
      <c r="D36" s="48">
        <f>SUM(E26)</f>
        <v>4</v>
      </c>
      <c r="E36" s="52">
        <f>SUM(1.225*(B36/1000)*(E20/1000)*((E21/3.6)*(E21/3.6))*0.5)/10*(E19/2)</f>
        <v>50.83598765432099</v>
      </c>
      <c r="F36" s="50">
        <f t="shared" si="0"/>
        <v>4.981926790123457</v>
      </c>
      <c r="G36" s="51">
        <f>SUM((C36+D36)*(E19/2))/10</f>
        <v>66.83598765432099</v>
      </c>
      <c r="H36" s="50">
        <f t="shared" si="1"/>
        <v>6.5499267901234575</v>
      </c>
      <c r="I36" s="35"/>
      <c r="J36" s="35"/>
      <c r="K36" s="35"/>
    </row>
    <row r="37" spans="1:11" s="36" customFormat="1" ht="19.5" customHeight="1">
      <c r="A37" s="45" t="s">
        <v>40</v>
      </c>
      <c r="B37" s="46">
        <f>SUM(0.5736*E19)</f>
        <v>45.888</v>
      </c>
      <c r="C37" s="47">
        <f>SUM(E37/(E19/2))*10</f>
        <v>16.72590211662222</v>
      </c>
      <c r="D37" s="48">
        <f>SUM(E26)</f>
        <v>4</v>
      </c>
      <c r="E37" s="49">
        <f>SUM(1.225*(B37/1000)*(E20/1000)*((E21/3.6)*(E21/3.6))*0.5736)/10*(E19/2)</f>
        <v>66.90360846648888</v>
      </c>
      <c r="F37" s="50">
        <f t="shared" si="0"/>
        <v>6.55655362971591</v>
      </c>
      <c r="G37" s="51">
        <f>SUM((C37+D37)*(E19/2))/10</f>
        <v>82.90360846648888</v>
      </c>
      <c r="H37" s="50">
        <f t="shared" si="1"/>
        <v>8.12455362971591</v>
      </c>
      <c r="I37" s="35"/>
      <c r="J37" s="35"/>
      <c r="K37" s="35"/>
    </row>
    <row r="38" spans="1:11" s="36" customFormat="1" ht="19.5" customHeight="1">
      <c r="A38" s="45" t="s">
        <v>41</v>
      </c>
      <c r="B38" s="46">
        <f>SUM(0.6428*E19)</f>
        <v>51.42400000000001</v>
      </c>
      <c r="C38" s="47">
        <f>SUM(E38/(E19/2))*10</f>
        <v>21.005015277106175</v>
      </c>
      <c r="D38" s="48">
        <f>SUM(E26)</f>
        <v>4</v>
      </c>
      <c r="E38" s="49">
        <f>SUM(1.225*(B38/1000)*(E20/1000)*((E21/3.6)*(E21/3.6))*0.6428)/10*(E19/2)</f>
        <v>84.0200611084247</v>
      </c>
      <c r="F38" s="50">
        <f t="shared" si="0"/>
        <v>8.23396598862562</v>
      </c>
      <c r="G38" s="51">
        <f>SUM((C38+D38)*(E19/2))/10</f>
        <v>100.0200611084247</v>
      </c>
      <c r="H38" s="50">
        <f t="shared" si="1"/>
        <v>9.801965988625621</v>
      </c>
      <c r="I38" s="35"/>
      <c r="J38" s="35"/>
      <c r="K38" s="35"/>
    </row>
    <row r="39" spans="1:11" s="36" customFormat="1" ht="19.5" customHeight="1">
      <c r="A39" s="45" t="s">
        <v>42</v>
      </c>
      <c r="B39" s="46">
        <f>SUM(0.7071*E19)</f>
        <v>56.568</v>
      </c>
      <c r="C39" s="47">
        <f>SUM(E39/(E19/2))*10</f>
        <v>25.41750631003888</v>
      </c>
      <c r="D39" s="48">
        <f>SUM(E26)</f>
        <v>4</v>
      </c>
      <c r="E39" s="49">
        <f>SUM(1.225*(B39/1000)*(E20/1000)*((E21/3.6)*(E21/3.6))*0.7071)/10*(E19/2)</f>
        <v>101.67002524015552</v>
      </c>
      <c r="F39" s="50">
        <f t="shared" si="0"/>
        <v>9.963662473535242</v>
      </c>
      <c r="G39" s="51">
        <f>SUM((C39+D39)*(E19/2))/10</f>
        <v>117.67002524015552</v>
      </c>
      <c r="H39" s="50">
        <f t="shared" si="1"/>
        <v>11.531662473535242</v>
      </c>
      <c r="I39" s="35"/>
      <c r="J39" s="35"/>
      <c r="K39" s="35"/>
    </row>
    <row r="40" spans="1:11" s="36" customFormat="1" ht="19.5" customHeight="1" thickBot="1">
      <c r="A40" s="53" t="s">
        <v>43</v>
      </c>
      <c r="B40" s="54">
        <f>SUM(0.766*E19)</f>
        <v>61.28</v>
      </c>
      <c r="C40" s="55">
        <f>SUM(E40/(E19/2))*10</f>
        <v>29.82832077209877</v>
      </c>
      <c r="D40" s="56">
        <f>SUM(E26)</f>
        <v>4</v>
      </c>
      <c r="E40" s="57">
        <f>SUM(1.225*(B40/1000)*(E20/1000)*((E21/3.6)*(E21/3.6))*0.766)/10*(E19/2)</f>
        <v>119.31328308839508</v>
      </c>
      <c r="F40" s="58">
        <f t="shared" si="0"/>
        <v>11.692701742662718</v>
      </c>
      <c r="G40" s="59">
        <f>SUM((C40+D40)*(E19/2))/10</f>
        <v>135.31328308839508</v>
      </c>
      <c r="H40" s="58">
        <f t="shared" si="1"/>
        <v>13.260701742662718</v>
      </c>
      <c r="I40" s="35"/>
      <c r="J40" s="35"/>
      <c r="K40" s="35"/>
    </row>
    <row r="41" spans="1:11" s="66" customFormat="1" ht="9" thickTop="1">
      <c r="A41" s="60"/>
      <c r="B41" s="61"/>
      <c r="C41" s="62"/>
      <c r="D41" s="61"/>
      <c r="E41" s="61"/>
      <c r="F41" s="62"/>
      <c r="G41" s="63"/>
      <c r="H41" s="64"/>
      <c r="I41" s="65"/>
      <c r="J41" s="65"/>
      <c r="K41" s="65"/>
    </row>
    <row r="42" spans="1:8" ht="18" customHeight="1">
      <c r="A42" s="87" t="s">
        <v>44</v>
      </c>
      <c r="B42" s="88"/>
      <c r="C42" s="88"/>
      <c r="D42" s="88"/>
      <c r="E42" s="88"/>
      <c r="F42" s="88"/>
      <c r="G42" s="88"/>
      <c r="H42" s="89"/>
    </row>
    <row r="43" spans="1:8" ht="18" customHeight="1">
      <c r="A43" s="90"/>
      <c r="B43" s="91"/>
      <c r="C43" s="91"/>
      <c r="D43" s="91"/>
      <c r="E43" s="91"/>
      <c r="F43" s="91"/>
      <c r="G43" s="91"/>
      <c r="H43" s="92"/>
    </row>
    <row r="44" spans="6:8" ht="15.75">
      <c r="F44" s="70" t="s">
        <v>45</v>
      </c>
      <c r="G44" s="69"/>
      <c r="H44" s="68"/>
    </row>
  </sheetData>
  <sheetProtection password="E949" sheet="1" objects="1" scenarios="1" selectLockedCells="1"/>
  <mergeCells count="17">
    <mergeCell ref="A42:H43"/>
    <mergeCell ref="A22:C22"/>
    <mergeCell ref="A24:C24"/>
    <mergeCell ref="A3:H3"/>
    <mergeCell ref="A18:C18"/>
    <mergeCell ref="A19:C19"/>
    <mergeCell ref="A20:C20"/>
    <mergeCell ref="A21:C21"/>
    <mergeCell ref="G29:H29"/>
    <mergeCell ref="E28:F28"/>
    <mergeCell ref="A23:C23"/>
    <mergeCell ref="A26:C26"/>
    <mergeCell ref="C28:D28"/>
    <mergeCell ref="A1:H1"/>
    <mergeCell ref="G28:H28"/>
    <mergeCell ref="A28:B29"/>
    <mergeCell ref="E29:F29"/>
  </mergeCells>
  <printOptions/>
  <pageMargins left="0.43307086614173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 for 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Müller</dc:creator>
  <cp:keywords/>
  <dc:description/>
  <cp:lastModifiedBy>Markus</cp:lastModifiedBy>
  <dcterms:created xsi:type="dcterms:W3CDTF">2007-11-26T17:30:08Z</dcterms:created>
  <dcterms:modified xsi:type="dcterms:W3CDTF">2016-06-27T14:45:33Z</dcterms:modified>
  <cp:category/>
  <cp:version/>
  <cp:contentType/>
  <cp:contentStatus/>
</cp:coreProperties>
</file>